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9705" yWindow="1755" windowWidth="28800" windowHeight="15345"/>
  </bookViews>
  <sheets>
    <sheet sheetId="18" name="HCP +4–14" state="visible" r:id="rId4"/>
    <sheet sheetId="17" name="HCP 14,1–36" state="visible" r:id="rId5"/>
  </sheets>
  <definedNames>
    <definedName name="_xlnm._FilterDatabase">'HCP 14,1–36'!$A$2:$E$3</definedName>
    <definedName name="solver_opt">'HCP +4–14'!$A$1</definedName>
  </definedNames>
  <calcPr calcId="171027"/>
</workbook>
</file>

<file path=xl/sharedStrings.xml><?xml version="1.0" encoding="utf-8"?>
<sst xmlns="http://schemas.openxmlformats.org/spreadsheetml/2006/main" count="901" uniqueCount="353">
  <si>
    <r>
      <t xml:space="preserve">Kategorie HCP +4–14                                                             </t>
    </r>
    <r>
      <rPr>
        <b/>
        <charset val="238"/>
        <color theme="6" tint="-0.499984740745262"/>
        <family val="1"/>
        <scheme val="major"/>
        <sz val="14"/>
        <rFont val="Cambria"/>
      </rPr>
      <t>18 jamek na součet netto a brutto stableford bodů</t>
    </r>
  </si>
  <si>
    <t>Jméno</t>
  </si>
  <si>
    <t>Reg.      číslo</t>
  </si>
  <si>
    <t>HCP                start</t>
  </si>
  <si>
    <t>Počet</t>
  </si>
  <si>
    <t>HCP aktuál.</t>
  </si>
  <si>
    <t>Skóre</t>
  </si>
  <si>
    <t xml:space="preserve">Finále ×1,5
8. 10.</t>
  </si>
  <si>
    <t>10. 6. Black Bridge</t>
  </si>
  <si>
    <t>27. 5. Beřovice</t>
  </si>
  <si>
    <t>20. 5. Vinoř</t>
  </si>
  <si>
    <t>13. 5. Black Bridge</t>
  </si>
  <si>
    <t>6. 5. Mstětice</t>
  </si>
  <si>
    <t>22. 4. Black Bridge</t>
  </si>
  <si>
    <t>ANDRYSOVÁ Jitka</t>
  </si>
  <si>
    <t>12400405</t>
  </si>
  <si>
    <t>12,6</t>
  </si>
  <si>
    <t>13</t>
  </si>
  <si>
    <t>-</t>
  </si>
  <si>
    <t>BLAŠKO Oleg</t>
  </si>
  <si>
    <t>16400177</t>
  </si>
  <si>
    <t>4,7</t>
  </si>
  <si>
    <t>4,9</t>
  </si>
  <si>
    <t>BUCHBERGER Vít</t>
  </si>
  <si>
    <t>09802600</t>
  </si>
  <si>
    <t>DAVÍDEK Vladislav</t>
  </si>
  <si>
    <t>10300185</t>
  </si>
  <si>
    <t>5,1</t>
  </si>
  <si>
    <t>FOLDIN František</t>
  </si>
  <si>
    <t>05200117</t>
  </si>
  <si>
    <t>10,8</t>
  </si>
  <si>
    <t>12,2</t>
  </si>
  <si>
    <t>FOLDINOVÁ Marcela</t>
  </si>
  <si>
    <t>16401494</t>
  </si>
  <si>
    <t>11</t>
  </si>
  <si>
    <t>12,1</t>
  </si>
  <si>
    <t>GABOR Michal</t>
  </si>
  <si>
    <t>05000564</t>
  </si>
  <si>
    <t>8,4</t>
  </si>
  <si>
    <t>8</t>
  </si>
  <si>
    <t>GRYC Radomír</t>
  </si>
  <si>
    <t>18005445</t>
  </si>
  <si>
    <t>12,7</t>
  </si>
  <si>
    <t>13,1</t>
  </si>
  <si>
    <t>HORÁK Miloš</t>
  </si>
  <si>
    <t>09000737</t>
  </si>
  <si>
    <t>11,9</t>
  </si>
  <si>
    <t>HRŮZA Petr</t>
  </si>
  <si>
    <t>05001869</t>
  </si>
  <si>
    <t>11,5</t>
  </si>
  <si>
    <t>11,3</t>
  </si>
  <si>
    <t>KOUBA Jaroslav</t>
  </si>
  <si>
    <t>06801664</t>
  </si>
  <si>
    <t>13,8</t>
  </si>
  <si>
    <t>13,6</t>
  </si>
  <si>
    <t>KOUKAL Ladislav</t>
  </si>
  <si>
    <t>18004726</t>
  </si>
  <si>
    <t>KRÁL Josef</t>
  </si>
  <si>
    <t>18006882</t>
  </si>
  <si>
    <t>8,5</t>
  </si>
  <si>
    <t>8,9</t>
  </si>
  <si>
    <t>KREJČÍ Miroslav</t>
  </si>
  <si>
    <t>10000443</t>
  </si>
  <si>
    <t>8,3</t>
  </si>
  <si>
    <t>7,8</t>
  </si>
  <si>
    <t>KRŇANSKÁ Jana</t>
  </si>
  <si>
    <t>10301706</t>
  </si>
  <si>
    <t>6,8</t>
  </si>
  <si>
    <t>7,3</t>
  </si>
  <si>
    <t>NACHÁZEL Jiří</t>
  </si>
  <si>
    <t>05000540</t>
  </si>
  <si>
    <t>7,2</t>
  </si>
  <si>
    <t>NEJEDLÝ Vladimír</t>
  </si>
  <si>
    <t>00901918</t>
  </si>
  <si>
    <t>NĚMCOVÁ Anna</t>
  </si>
  <si>
    <t>09812886</t>
  </si>
  <si>
    <t>4,8</t>
  </si>
  <si>
    <t>3,8</t>
  </si>
  <si>
    <t>NOVÁK Josef</t>
  </si>
  <si>
    <t>05401378</t>
  </si>
  <si>
    <t>NOVOTNÝ Aleš</t>
  </si>
  <si>
    <t>04400666</t>
  </si>
  <si>
    <t>5,2</t>
  </si>
  <si>
    <t>PÄTOPRSTÝ Vlastimil</t>
  </si>
  <si>
    <t>09804246</t>
  </si>
  <si>
    <t>9,6</t>
  </si>
  <si>
    <t>10,1</t>
  </si>
  <si>
    <t>PAVLAS Jaroslav</t>
  </si>
  <si>
    <t>09811483</t>
  </si>
  <si>
    <t>8,1</t>
  </si>
  <si>
    <t>9,7</t>
  </si>
  <si>
    <t>PAVLASOVÁ Jitka</t>
  </si>
  <si>
    <t>05300124</t>
  </si>
  <si>
    <t>13,9</t>
  </si>
  <si>
    <t>PLACHÁ Martina</t>
  </si>
  <si>
    <t>00901699</t>
  </si>
  <si>
    <t>POLAVKA Zdeněk</t>
  </si>
  <si>
    <t>01200839</t>
  </si>
  <si>
    <t>6,2</t>
  </si>
  <si>
    <t>6,6</t>
  </si>
  <si>
    <t>POLESNÁ Markéta</t>
  </si>
  <si>
    <t>12503667</t>
  </si>
  <si>
    <t>12,4</t>
  </si>
  <si>
    <t>12,5</t>
  </si>
  <si>
    <t>RABA Michal</t>
  </si>
  <si>
    <t>09805825</t>
  </si>
  <si>
    <t>READER Nick</t>
  </si>
  <si>
    <t>12503691</t>
  </si>
  <si>
    <t>12,3</t>
  </si>
  <si>
    <t>RICHTER Pavel</t>
  </si>
  <si>
    <t>06800752</t>
  </si>
  <si>
    <t>9,9</t>
  </si>
  <si>
    <t>RINDOŠ Ivo</t>
  </si>
  <si>
    <t>04700070</t>
  </si>
  <si>
    <t>7,1</t>
  </si>
  <si>
    <t>7,6</t>
  </si>
  <si>
    <t>RŮŽIČKA Pavel</t>
  </si>
  <si>
    <t>05000731</t>
  </si>
  <si>
    <t>12</t>
  </si>
  <si>
    <t>RYBÁŘ Martin</t>
  </si>
  <si>
    <t>09810521</t>
  </si>
  <si>
    <t>10,6</t>
  </si>
  <si>
    <t>SCHNIERER Marek</t>
  </si>
  <si>
    <t>09806625</t>
  </si>
  <si>
    <t>7</t>
  </si>
  <si>
    <t>SLANINA Ivo</t>
  </si>
  <si>
    <t>06800522</t>
  </si>
  <si>
    <t>4,1</t>
  </si>
  <si>
    <t>SOUČEK Miloslav</t>
  </si>
  <si>
    <t>16400481</t>
  </si>
  <si>
    <t>8,6</t>
  </si>
  <si>
    <t>ŠVEHLA Pavel</t>
  </si>
  <si>
    <t>16400001</t>
  </si>
  <si>
    <t>3,5</t>
  </si>
  <si>
    <t>3,3</t>
  </si>
  <si>
    <t>TA Quoc Huan</t>
  </si>
  <si>
    <t>16401168</t>
  </si>
  <si>
    <t>TAUŠ Radek</t>
  </si>
  <si>
    <t>05000444</t>
  </si>
  <si>
    <t>4,6</t>
  </si>
  <si>
    <t>4,4</t>
  </si>
  <si>
    <t>TEMPLE Barry</t>
  </si>
  <si>
    <t>16403750</t>
  </si>
  <si>
    <t>TESAŘ Petr</t>
  </si>
  <si>
    <t>06800391</t>
  </si>
  <si>
    <t>TREGNEROVÁ Anita</t>
  </si>
  <si>
    <t>18004182</t>
  </si>
  <si>
    <t>8,2</t>
  </si>
  <si>
    <t>VACULČIAK Petr</t>
  </si>
  <si>
    <t>11500260</t>
  </si>
  <si>
    <t>9,8</t>
  </si>
  <si>
    <t>VILIMOVSKÝ František</t>
  </si>
  <si>
    <t>20500150</t>
  </si>
  <si>
    <t>13,3</t>
  </si>
  <si>
    <t>VILIMOVSKÝ Pavel</t>
  </si>
  <si>
    <t>20500260</t>
  </si>
  <si>
    <t>0,7</t>
  </si>
  <si>
    <t>0,8</t>
  </si>
  <si>
    <t>VLASÁK Václav</t>
  </si>
  <si>
    <t>00800864</t>
  </si>
  <si>
    <t>VONDŘEJC Martin</t>
  </si>
  <si>
    <t>10301587</t>
  </si>
  <si>
    <t>5,8</t>
  </si>
  <si>
    <t>ZÁVĚRKA Michael</t>
  </si>
  <si>
    <t>01400306</t>
  </si>
  <si>
    <r>
      <t xml:space="preserve">Kategorie HCP 14,1–36                                                             </t>
    </r>
    <r>
      <rPr>
        <b/>
        <charset val="238"/>
        <color theme="6" tint="-0.499984740745262"/>
        <family val="1"/>
        <scheme val="major"/>
        <sz val="14"/>
        <rFont val="Cambria"/>
      </rPr>
      <t>18 jamek na netto stableford body</t>
    </r>
  </si>
  <si>
    <t>BANCHEV Krasimir</t>
  </si>
  <si>
    <t>07811373</t>
  </si>
  <si>
    <t>17,2</t>
  </si>
  <si>
    <t>BAROCH Miloš</t>
  </si>
  <si>
    <t>00801091</t>
  </si>
  <si>
    <t>19,3</t>
  </si>
  <si>
    <t>19,2</t>
  </si>
  <si>
    <t>BAYER Vladimír</t>
  </si>
  <si>
    <t>16403620</t>
  </si>
  <si>
    <t>27,6</t>
  </si>
  <si>
    <t>BENDA Milan</t>
  </si>
  <si>
    <t>05300718</t>
  </si>
  <si>
    <t>25,3</t>
  </si>
  <si>
    <t>BOBEK Roman</t>
  </si>
  <si>
    <t>09810609</t>
  </si>
  <si>
    <t>24,4</t>
  </si>
  <si>
    <t>24,6</t>
  </si>
  <si>
    <t>BORZ Vladislav</t>
  </si>
  <si>
    <t>01200420</t>
  </si>
  <si>
    <t>20,4</t>
  </si>
  <si>
    <t>20</t>
  </si>
  <si>
    <t>BRABEC Bedřich</t>
  </si>
  <si>
    <t>18600072</t>
  </si>
  <si>
    <t>24</t>
  </si>
  <si>
    <t>24,3</t>
  </si>
  <si>
    <t>BRUNER Josef</t>
  </si>
  <si>
    <t>02300764</t>
  </si>
  <si>
    <t>15,7</t>
  </si>
  <si>
    <t>ČERVEŇOVÁ Anna</t>
  </si>
  <si>
    <t>07807792</t>
  </si>
  <si>
    <t>23,8</t>
  </si>
  <si>
    <t>23,2</t>
  </si>
  <si>
    <t>DENKOVÁ Jana</t>
  </si>
  <si>
    <t>01200615</t>
  </si>
  <si>
    <t>20,2</t>
  </si>
  <si>
    <t>19,7</t>
  </si>
  <si>
    <t>EBR Miroslav</t>
  </si>
  <si>
    <t>07806312</t>
  </si>
  <si>
    <t>FOŠENBAUER Tomáš</t>
  </si>
  <si>
    <t>09801592</t>
  </si>
  <si>
    <t>19,6</t>
  </si>
  <si>
    <t>19,5</t>
  </si>
  <si>
    <t>HAMMEROVÁ Simona</t>
  </si>
  <si>
    <t>07807056</t>
  </si>
  <si>
    <t>20,9</t>
  </si>
  <si>
    <t>CHOTĚBORSKÝ Jiří</t>
  </si>
  <si>
    <t>12505358</t>
  </si>
  <si>
    <t>28,1</t>
  </si>
  <si>
    <t>29,3</t>
  </si>
  <si>
    <t>JAČ Ladislav</t>
  </si>
  <si>
    <t>09700185</t>
  </si>
  <si>
    <t>15,1</t>
  </si>
  <si>
    <t>KAMENÍČEK Jan</t>
  </si>
  <si>
    <t>18000448</t>
  </si>
  <si>
    <t>14,7</t>
  </si>
  <si>
    <t>KASÍK Helmut</t>
  </si>
  <si>
    <t>09802545</t>
  </si>
  <si>
    <t>14,3</t>
  </si>
  <si>
    <t>KATUŠČÁK Ludovít</t>
  </si>
  <si>
    <t>09800657</t>
  </si>
  <si>
    <t>21,2</t>
  </si>
  <si>
    <t>23,9</t>
  </si>
  <si>
    <t>KOSTKOVÁ Daniela</t>
  </si>
  <si>
    <t>06800924</t>
  </si>
  <si>
    <t>18,2</t>
  </si>
  <si>
    <t>KRÁL Jiří</t>
  </si>
  <si>
    <t>15400462</t>
  </si>
  <si>
    <t>16,5</t>
  </si>
  <si>
    <t>16,3</t>
  </si>
  <si>
    <t>KUBÁTOVÁ Markéta</t>
  </si>
  <si>
    <t>06801229</t>
  </si>
  <si>
    <t>27,3</t>
  </si>
  <si>
    <t>27,2</t>
  </si>
  <si>
    <t>KUCBELOVÁ Marcela</t>
  </si>
  <si>
    <t>09805290</t>
  </si>
  <si>
    <t>22,8</t>
  </si>
  <si>
    <t>21,6</t>
  </si>
  <si>
    <t>KUDERA Petr</t>
  </si>
  <si>
    <t>12503163</t>
  </si>
  <si>
    <t>19,9</t>
  </si>
  <si>
    <t>20,1</t>
  </si>
  <si>
    <t>KURKA Zdeněk</t>
  </si>
  <si>
    <t>01004122</t>
  </si>
  <si>
    <t>29,2</t>
  </si>
  <si>
    <t>29,5</t>
  </si>
  <si>
    <t>LACINA Vladimír</t>
  </si>
  <si>
    <t>18600018</t>
  </si>
  <si>
    <t>28,6</t>
  </si>
  <si>
    <t>27,8</t>
  </si>
  <si>
    <t>LANČ Radek</t>
  </si>
  <si>
    <t>06801173</t>
  </si>
  <si>
    <t>22,7</t>
  </si>
  <si>
    <t>LUONG Binh Huyen</t>
  </si>
  <si>
    <t>16400953</t>
  </si>
  <si>
    <t>17,9</t>
  </si>
  <si>
    <t>18,6</t>
  </si>
  <si>
    <t>MAŠKOVÁ Jana</t>
  </si>
  <si>
    <t>05701812</t>
  </si>
  <si>
    <t>MATĚJŮ Milan</t>
  </si>
  <si>
    <t>18600022</t>
  </si>
  <si>
    <t>17,3</t>
  </si>
  <si>
    <t>17</t>
  </si>
  <si>
    <t>MIFKA Ivan</t>
  </si>
  <si>
    <t>09803529</t>
  </si>
  <si>
    <t>14,9</t>
  </si>
  <si>
    <t>15,6</t>
  </si>
  <si>
    <t>MOULÍKOVÁ Miloslava</t>
  </si>
  <si>
    <t>18001723</t>
  </si>
  <si>
    <t>NOVOTNÝ Jaroslav</t>
  </si>
  <si>
    <t>09000738</t>
  </si>
  <si>
    <t>19,8</t>
  </si>
  <si>
    <t>PEŠEK Zdeněk</t>
  </si>
  <si>
    <t>12503673</t>
  </si>
  <si>
    <t>14,8</t>
  </si>
  <si>
    <t>14,2</t>
  </si>
  <si>
    <t>PETERKA Michal</t>
  </si>
  <si>
    <t>18003333</t>
  </si>
  <si>
    <t>15,8</t>
  </si>
  <si>
    <t>PLUHAŘ Zbyněk</t>
  </si>
  <si>
    <t>18003459</t>
  </si>
  <si>
    <t>POLESNÝ Jiří</t>
  </si>
  <si>
    <t>16400766</t>
  </si>
  <si>
    <t>13,4</t>
  </si>
  <si>
    <t>PREISINGER Josef</t>
  </si>
  <si>
    <t>15400342</t>
  </si>
  <si>
    <t>16,7</t>
  </si>
  <si>
    <t>PRZYCZKO Miroslav</t>
  </si>
  <si>
    <t>20500400</t>
  </si>
  <si>
    <t>RABIŇÁK Rudolf</t>
  </si>
  <si>
    <t>05600274</t>
  </si>
  <si>
    <t>20,5</t>
  </si>
  <si>
    <t>ROKOS Karel</t>
  </si>
  <si>
    <t>04101409</t>
  </si>
  <si>
    <t>15,9</t>
  </si>
  <si>
    <t>ROKOSOVÁ Blanka</t>
  </si>
  <si>
    <t>18004272</t>
  </si>
  <si>
    <t>20,8</t>
  </si>
  <si>
    <t>ROUŠAL Jan</t>
  </si>
  <si>
    <t>06800053</t>
  </si>
  <si>
    <t>ROŽNOVSKÁ Zuzana</t>
  </si>
  <si>
    <t>12505357</t>
  </si>
  <si>
    <t>28,2</t>
  </si>
  <si>
    <t>26,7</t>
  </si>
  <si>
    <t>RUTAR Pavel</t>
  </si>
  <si>
    <t>07809819</t>
  </si>
  <si>
    <t>SOUČKOVÁ Alena</t>
  </si>
  <si>
    <t>07201016</t>
  </si>
  <si>
    <t>17,5</t>
  </si>
  <si>
    <t>ŠPILLEROVÁ Jitka</t>
  </si>
  <si>
    <t>06800054</t>
  </si>
  <si>
    <t>14,5</t>
  </si>
  <si>
    <t>ŠULC Kamil</t>
  </si>
  <si>
    <t>13600175</t>
  </si>
  <si>
    <t>21,1</t>
  </si>
  <si>
    <t>22</t>
  </si>
  <si>
    <t>TÝML František</t>
  </si>
  <si>
    <t>10600818</t>
  </si>
  <si>
    <t>25,4</t>
  </si>
  <si>
    <t>UREŠ František</t>
  </si>
  <si>
    <t>06801661</t>
  </si>
  <si>
    <t>VANĚČEK Ondřej</t>
  </si>
  <si>
    <t>16400199</t>
  </si>
  <si>
    <t>VILIMOVSKÁ Daniela</t>
  </si>
  <si>
    <t>20500261</t>
  </si>
  <si>
    <t>VINTR Milan</t>
  </si>
  <si>
    <t>06701158</t>
  </si>
  <si>
    <t>30</t>
  </si>
  <si>
    <t>VODRÁŽKA Michal</t>
  </si>
  <si>
    <t>06801218</t>
  </si>
  <si>
    <t>16,9</t>
  </si>
  <si>
    <t>VRŠECKÝ Karel</t>
  </si>
  <si>
    <t>01003835</t>
  </si>
  <si>
    <t>19,1</t>
  </si>
  <si>
    <t>VYSTYDOVÁ Dana</t>
  </si>
  <si>
    <t>16400019</t>
  </si>
  <si>
    <t>26,2</t>
  </si>
  <si>
    <t>27</t>
  </si>
  <si>
    <t>VYŠÍN Petr</t>
  </si>
  <si>
    <t>00901553</t>
  </si>
  <si>
    <t>16</t>
  </si>
  <si>
    <t>ZÁVĚRKOVÁ Renata</t>
  </si>
  <si>
    <t>01400530</t>
  </si>
  <si>
    <t>16,2</t>
  </si>
  <si>
    <t>ZEMAN Miloslav</t>
  </si>
  <si>
    <t>18600034</t>
  </si>
  <si>
    <t>35</t>
  </si>
  <si>
    <t>35,5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</si>
</sst>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color theme="1"/>
      <family val="2"/>
      <scheme val="minor"/>
      <sz val="11"/>
      <name val="Calibri"/>
    </font>
    <font>
      <charset val="238"/>
      <color theme="1"/>
      <family val="2"/>
      <scheme val="minor"/>
      <sz val="11"/>
      <name val="Calibri"/>
    </font>
    <font>
      <b/>
      <charset val="238"/>
      <color theme="6" tint="-0.499984740745262"/>
      <family val="2"/>
      <scheme val="major"/>
      <sz val="18"/>
      <name val="Cambria"/>
    </font>
    <font>
      <b/>
      <charset val="238"/>
      <color theme="0"/>
      <family val="2"/>
      <scheme val="minor"/>
      <sz val="12"/>
      <name val="Calibri"/>
    </font>
    <font>
      <u/>
      <charset val="238"/>
      <color theme="0"/>
      <family val="2"/>
      <sz val="11"/>
      <name val="Calibri"/>
    </font>
    <font>
      <b/>
      <charset val="238"/>
      <color theme="1"/>
      <family val="2"/>
      <scheme val="minor"/>
      <sz val="11"/>
      <name val="Calibri"/>
    </font>
    <font>
      <b/>
      <charset val="238"/>
      <color theme="0"/>
      <family val="2"/>
      <scheme val="minor"/>
      <sz val="11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224107"/>
        <bgColor indexed="64"/>
      </patternFill>
    </fill>
    <fill>
      <patternFill patternType="solid">
        <fgColor rgb="FF5B8F31"/>
        <bgColor indexed="64"/>
      </patternFill>
    </fill>
    <fill>
      <patternFill patternType="solid">
        <fgColor rgb="FF3D5C34"/>
        <bgColor indexed="64"/>
      </patternFill>
    </fill>
    <fill>
      <patternFill patternType="solid">
        <fgColor rgb="FF605F08"/>
        <bgColor indexed="64"/>
      </patternFill>
    </fill>
    <fill>
      <patternFill patternType="solid">
        <fgColor rgb="FF74AE43"/>
        <bgColor indexed="64"/>
      </patternFill>
    </fill>
    <fill>
      <patternFill patternType="solid">
        <fgColor rgb="FF3D6917"/>
        <bgColor indexed="64"/>
      </patternFill>
    </fill>
    <fill>
      <patternFill patternType="solid">
        <fgColor rgb="FFD9F5C3"/>
        <bgColor indexed="64"/>
      </patternFill>
    </fill>
    <fill>
      <patternFill patternType="solid">
        <fgColor rgb="FF7A9771"/>
        <bgColor indexed="64"/>
      </patternFill>
    </fill>
    <fill>
      <patternFill patternType="solid">
        <fgColor theme="6" tint="0.3999755851924192"/>
        <bgColor indexed="64"/>
      </patternFill>
    </fill>
    <fill>
      <patternFill patternType="solid">
        <fgColor rgb="FFE7FAD8"/>
        <bgColor indexed="64"/>
      </patternFill>
    </fill>
    <fill>
      <patternFill patternType="solid">
        <fgColor rgb="FFCDECB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5B8F31"/>
      </bottom>
      <diagonal/>
    </border>
    <border>
      <left/>
      <right/>
      <top style="thin">
        <color rgb="FF5B8F31"/>
      </top>
      <bottom style="thin">
        <color rgb="FF5B8F31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1" fillId="0" borderId="0" xfId="0" applyNumberFormat="1" applyFont="1"/>
    <xf numFmtId="0" fontId="2" fillId="0" borderId="0" xfId="0" applyFont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3" fillId="2" borderId="0" xfId="0" applyFont="1" applyFill="1" applyAlignment="1">
      <alignment horizontal="left" vertical="center" indent="1"/>
    </xf>
    <xf numFmtId="49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0" borderId="0" xfId="0" applyFont="1"/>
    <xf numFmtId="0" fontId="6" fillId="7" borderId="1" xfId="0" applyFont="1" applyFill="1" applyBorder="1" applyAlignment="1">
      <alignment horizontal="left" vertical="center" indent="1"/>
    </xf>
    <xf numFmtId="49" fontId="1" fillId="8" borderId="2" xfId="0" applyNumberFormat="1" applyFont="1" applyFill="1" applyBorder="1" applyAlignment="1">
      <alignment horizontal="center" vertical="center"/>
    </xf>
    <xf numFmtId="164" fontId="1" fillId="8" borderId="1" xfId="0" applyNumberFormat="1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8.xml"/><Relationship Id="rId5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
<Relationships xmlns="http://schemas.openxmlformats.org/package/2006/relationships"><Relationship Id="rId1" Type="http://schemas.openxmlformats.org/officeDocument/2006/relationships/hyperlink" Target="https://www.cgf.cz/cz/turnaje/turnaje-vyhledavani/turnaj?id=1300149228" TargetMode="External"/><Relationship Id="rId2" Type="http://schemas.openxmlformats.org/officeDocument/2006/relationships/hyperlink" Target="https://www.cgf.cz/cz/turnaje/turnaje-vyhledavani/turnaj?id=1300148169" TargetMode="External"/><Relationship Id="rId3" Type="http://schemas.openxmlformats.org/officeDocument/2006/relationships/hyperlink" Target="https://www.cgf.cz/cz/turnaje/turnaje-vyhledavani/turnaj?id=1300148167" TargetMode="External"/><Relationship Id="rId4" Type="http://schemas.openxmlformats.org/officeDocument/2006/relationships/hyperlink" Target="https://www.cgf.cz/cz/turnaje/turnaje-vyhledavani/turnaj?id=1300148347" TargetMode="External"/><Relationship Id="rId5" Type="http://schemas.openxmlformats.org/officeDocument/2006/relationships/hyperlink" Target="https://www.cgf.cz/cz/turnaje/turnaje-vyhledavani/turnaj?id=1300148179" TargetMode="External"/><Relationship Id="rId6" Type="http://schemas.openxmlformats.org/officeDocument/2006/relationships/hyperlink" Target="https://www.cgf.cz/cz/turnaje/turnaje-vyhledavani/turnaj?id=1300147174" TargetMode="External"/></Relationships>
</file>

<file path=xl/worksheets/_rels/sheet18.xml.rels><?xml version="1.0" encoding="UTF-8" standalone="yes"?>
<Relationships xmlns="http://schemas.openxmlformats.org/package/2006/relationships"><Relationship Id="rId1" Type="http://schemas.openxmlformats.org/officeDocument/2006/relationships/hyperlink" Target="https://www.cgf.cz/cz/turnaje/turnaje-vyhledavani/turnaj?id=1300149228" TargetMode="External"/><Relationship Id="rId2" Type="http://schemas.openxmlformats.org/officeDocument/2006/relationships/hyperlink" Target="https://www.cgf.cz/cz/turnaje/turnaje-vyhledavani/turnaj?id=1300148169" TargetMode="External"/><Relationship Id="rId3" Type="http://schemas.openxmlformats.org/officeDocument/2006/relationships/hyperlink" Target="https://www.cgf.cz/cz/turnaje/turnaje-vyhledavani/turnaj?id=1300148167" TargetMode="External"/><Relationship Id="rId4" Type="http://schemas.openxmlformats.org/officeDocument/2006/relationships/hyperlink" Target="https://www.cgf.cz/cz/turnaje/turnaje-vyhledavani/turnaj?id=1300148347" TargetMode="External"/><Relationship Id="rId5" Type="http://schemas.openxmlformats.org/officeDocument/2006/relationships/hyperlink" Target="https://www.cgf.cz/cz/turnaje/turnaje-vyhledavani/turnaj?id=1300148179" TargetMode="External"/><Relationship Id="rId6" Type="http://schemas.openxmlformats.org/officeDocument/2006/relationships/hyperlink" Target="https://www.cgf.cz/cz/turnaje/turnaje-vyhledavani/turnaj?id=1300147174" TargetMode="External"/></Relationships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1"/>
  <sheetViews>
    <sheetView workbookViewId="0" zoomScale="90" zoomScaleNormal="90">
      <pane xSplit="5" ySplit="2" topLeftCell="F3" activePane="bottomRight" state="frozen"/>
      <selection pane="bottomRight" activeCell="U2" sqref="U2"/>
    </sheetView>
  </sheetViews>
  <sheetFormatPr defaultRowHeight="15" outlineLevelRow="0" outlineLevelCol="0" x14ac:dyDescent="0.25" defaultColWidth="9.28515625"/>
  <cols>
    <col min="1" max="1" width="34.42578125" customWidth="1"/>
    <col min="2" max="2" width="9.7109375" style="1" customWidth="1"/>
    <col min="3" max="6" width="8.7109375" customWidth="1"/>
    <col min="7" max="7" width="15.28515625" customWidth="1"/>
    <col min="8" max="21" width="12.28515625" customWidth="1"/>
  </cols>
  <sheetData>
    <row r="1" ht="60" customHeight="1" spans="1:5" x14ac:dyDescent="0.25">
      <c r="A1" s="2" t="s">
        <v>165</v>
      </c>
      <c r="B1" s="2"/>
      <c r="C1" s="2"/>
      <c r="D1" s="2"/>
      <c r="E1" s="2"/>
    </row>
    <row r="2" ht="45" customHeight="1" spans="1:21" s="3" customFormat="1" x14ac:dyDescent="0.25">
      <c r="A2" s="4" t="s">
        <v>1</v>
      </c>
      <c r="B2" s="5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/>
      <c r="I2" s="11"/>
      <c r="J2" s="10"/>
      <c r="K2" s="11"/>
      <c r="L2" s="10"/>
      <c r="M2" s="11"/>
      <c r="N2" s="10"/>
      <c r="O2" s="11"/>
      <c r="P2" s="10" t="s">
        <v>8</v>
      </c>
      <c r="Q2" s="11" t="s">
        <v>9</v>
      </c>
      <c r="R2" s="10" t="s">
        <v>10</v>
      </c>
      <c r="S2" s="11" t="s">
        <v>11</v>
      </c>
      <c r="T2" s="10" t="s">
        <v>12</v>
      </c>
      <c r="U2" s="11" t="s">
        <v>13</v>
      </c>
    </row>
    <row r="3" ht="19.35" customHeight="1" spans="1:21" s="12" customFormat="1" x14ac:dyDescent="0.25">
      <c r="A3" s="13" t="s">
        <v>166</v>
      </c>
      <c r="B3" s="14" t="s">
        <v>167</v>
      </c>
      <c r="C3" s="15" t="s">
        <v>168</v>
      </c>
      <c r="D3" s="16">
        <f>COUNT(G3:U3)</f>
      </c>
      <c r="E3" s="15" t="s">
        <v>168</v>
      </c>
      <c r="F3" s="17">
        <f>G3*1.5+MAX(H3:U3)+IF(ISNUMBER(LARGE(H3:U3,2)),LARGE(H3:U3,2),0)+IF(ISNUMBER(LARGE(H3:U3,3)),LARGE(H3:U3,3),0)+IF(ISNUMBER(LARGE(H3:U3,4)),LARGE(H3:U3,4),0)+IF(ISNUMBER(LARGE(H3:U3,5)),LARGE(H3:U3,5),0)+IF(ISNUMBER(LARGE(H3:U3,6)),LARGE(H3:U3,6),0)</f>
      </c>
      <c r="G3" s="18"/>
      <c r="H3" s="19"/>
      <c r="I3" s="20"/>
      <c r="J3" s="19"/>
      <c r="K3" s="20"/>
      <c r="L3" s="19"/>
      <c r="M3" s="20"/>
      <c r="N3" s="19"/>
      <c r="O3" s="20"/>
      <c r="P3" s="19" t="s">
        <v>18</v>
      </c>
      <c r="Q3" s="20" t="s">
        <v>18</v>
      </c>
      <c r="R3" s="19" t="s">
        <v>18</v>
      </c>
      <c r="S3" s="20" t="s">
        <v>18</v>
      </c>
      <c r="T3" s="19">
        <v>27</v>
      </c>
      <c r="U3" s="20">
        <v>24</v>
      </c>
    </row>
    <row r="4" ht="19.35" customHeight="1" spans="1:21" x14ac:dyDescent="0.25">
      <c r="A4" s="13" t="s">
        <v>169</v>
      </c>
      <c r="B4" s="14" t="s">
        <v>170</v>
      </c>
      <c r="C4" s="15" t="s">
        <v>171</v>
      </c>
      <c r="D4" s="16">
        <f>COUNT(G4:U4)</f>
      </c>
      <c r="E4" s="15" t="s">
        <v>172</v>
      </c>
      <c r="F4" s="17">
        <f>G4*1.5+MAX(H4:U4)+IF(ISNUMBER(LARGE(H4:U4,2)),LARGE(H4:U4,2),0)+IF(ISNUMBER(LARGE(H4:U4,3)),LARGE(H4:U4,3),0)+IF(ISNUMBER(LARGE(H4:U4,4)),LARGE(H4:U4,4),0)+IF(ISNUMBER(LARGE(H4:U4,5)),LARGE(H4:U4,5),0)+IF(ISNUMBER(LARGE(H4:U4,6)),LARGE(H4:U4,6),0)</f>
      </c>
      <c r="G4" s="18"/>
      <c r="H4" s="19"/>
      <c r="I4" s="20"/>
      <c r="J4" s="19"/>
      <c r="K4" s="20"/>
      <c r="L4" s="19"/>
      <c r="M4" s="20"/>
      <c r="N4" s="19"/>
      <c r="O4" s="20"/>
      <c r="P4" s="19" t="s">
        <v>18</v>
      </c>
      <c r="Q4" s="20" t="s">
        <v>18</v>
      </c>
      <c r="R4" s="19" t="s">
        <v>18</v>
      </c>
      <c r="S4" s="20">
        <v>29</v>
      </c>
      <c r="T4" s="19" t="s">
        <v>18</v>
      </c>
      <c r="U4" s="20" t="s">
        <v>18</v>
      </c>
    </row>
    <row r="5" ht="19.35" customHeight="1" spans="1:21" x14ac:dyDescent="0.25">
      <c r="A5" s="13" t="s">
        <v>173</v>
      </c>
      <c r="B5" s="14" t="s">
        <v>174</v>
      </c>
      <c r="C5" s="15" t="s">
        <v>175</v>
      </c>
      <c r="D5" s="16">
        <f>COUNT(G5:U5)</f>
      </c>
      <c r="E5" s="15" t="s">
        <v>175</v>
      </c>
      <c r="F5" s="17">
        <f>G5*1.5+MAX(H5:U5)+IF(ISNUMBER(LARGE(H5:U5,2)),LARGE(H5:U5,2),0)+IF(ISNUMBER(LARGE(H5:U5,3)),LARGE(H5:U5,3),0)+IF(ISNUMBER(LARGE(H5:U5,4)),LARGE(H5:U5,4),0)+IF(ISNUMBER(LARGE(H5:U5,5)),LARGE(H5:U5,5),0)+IF(ISNUMBER(LARGE(H5:U5,6)),LARGE(H5:U5,6),0)</f>
      </c>
      <c r="G5" s="18"/>
      <c r="H5" s="19"/>
      <c r="I5" s="20"/>
      <c r="J5" s="19"/>
      <c r="K5" s="20"/>
      <c r="L5" s="19"/>
      <c r="M5" s="20"/>
      <c r="N5" s="19"/>
      <c r="O5" s="20"/>
      <c r="P5" s="19" t="s">
        <v>18</v>
      </c>
      <c r="Q5" s="20" t="s">
        <v>18</v>
      </c>
      <c r="R5" s="19" t="s">
        <v>18</v>
      </c>
      <c r="S5" s="20" t="s">
        <v>18</v>
      </c>
      <c r="T5" s="19" t="s">
        <v>18</v>
      </c>
      <c r="U5" s="20" t="s">
        <v>18</v>
      </c>
    </row>
    <row r="6" ht="19.35" customHeight="1" spans="1:21" x14ac:dyDescent="0.25">
      <c r="A6" s="13" t="s">
        <v>176</v>
      </c>
      <c r="B6" s="14" t="s">
        <v>177</v>
      </c>
      <c r="C6" s="15" t="s">
        <v>178</v>
      </c>
      <c r="D6" s="16">
        <f>COUNT(G6:U6)</f>
      </c>
      <c r="E6" s="15" t="s">
        <v>178</v>
      </c>
      <c r="F6" s="17">
        <f>G6*1.5+MAX(H6:U6)+IF(ISNUMBER(LARGE(H6:U6,2)),LARGE(H6:U6,2),0)+IF(ISNUMBER(LARGE(H6:U6,3)),LARGE(H6:U6,3),0)+IF(ISNUMBER(LARGE(H6:U6,4)),LARGE(H6:U6,4),0)+IF(ISNUMBER(LARGE(H6:U6,5)),LARGE(H6:U6,5),0)+IF(ISNUMBER(LARGE(H6:U6,6)),LARGE(H6:U6,6),0)</f>
      </c>
      <c r="G6" s="18"/>
      <c r="H6" s="19"/>
      <c r="I6" s="20"/>
      <c r="J6" s="19"/>
      <c r="K6" s="20"/>
      <c r="L6" s="19"/>
      <c r="M6" s="20"/>
      <c r="N6" s="19"/>
      <c r="O6" s="20"/>
      <c r="P6" s="19" t="s">
        <v>18</v>
      </c>
      <c r="Q6" s="20" t="s">
        <v>18</v>
      </c>
      <c r="R6" s="19" t="s">
        <v>18</v>
      </c>
      <c r="S6" s="20">
        <v>25</v>
      </c>
      <c r="T6" s="19" t="s">
        <v>18</v>
      </c>
      <c r="U6" s="20" t="s">
        <v>18</v>
      </c>
    </row>
    <row r="7" ht="19.35" customHeight="1" spans="1:21" x14ac:dyDescent="0.25">
      <c r="A7" s="13" t="s">
        <v>179</v>
      </c>
      <c r="B7" s="14" t="s">
        <v>180</v>
      </c>
      <c r="C7" s="15" t="s">
        <v>181</v>
      </c>
      <c r="D7" s="16">
        <f>COUNT(G7:U7)</f>
      </c>
      <c r="E7" s="15" t="s">
        <v>182</v>
      </c>
      <c r="F7" s="17">
        <f>G7*1.5+MAX(H7:U7)+IF(ISNUMBER(LARGE(H7:U7,2)),LARGE(H7:U7,2),0)+IF(ISNUMBER(LARGE(H7:U7,3)),LARGE(H7:U7,3),0)+IF(ISNUMBER(LARGE(H7:U7,4)),LARGE(H7:U7,4),0)+IF(ISNUMBER(LARGE(H7:U7,5)),LARGE(H7:U7,5),0)+IF(ISNUMBER(LARGE(H7:U7,6)),LARGE(H7:U7,6),0)</f>
      </c>
      <c r="G7" s="18"/>
      <c r="H7" s="19"/>
      <c r="I7" s="20"/>
      <c r="J7" s="19"/>
      <c r="K7" s="20"/>
      <c r="L7" s="19"/>
      <c r="M7" s="20"/>
      <c r="N7" s="19"/>
      <c r="O7" s="20"/>
      <c r="P7" s="19" t="s">
        <v>18</v>
      </c>
      <c r="Q7" s="20" t="s">
        <v>18</v>
      </c>
      <c r="R7" s="19">
        <v>30</v>
      </c>
      <c r="S7" s="20" t="s">
        <v>18</v>
      </c>
      <c r="T7" s="19" t="s">
        <v>18</v>
      </c>
      <c r="U7" s="20" t="s">
        <v>18</v>
      </c>
    </row>
    <row r="8" ht="19.35" customHeight="1" spans="1:21" x14ac:dyDescent="0.25">
      <c r="A8" s="13" t="s">
        <v>183</v>
      </c>
      <c r="B8" s="14" t="s">
        <v>184</v>
      </c>
      <c r="C8" s="15" t="s">
        <v>185</v>
      </c>
      <c r="D8" s="16">
        <f>COUNT(G8:U8)</f>
      </c>
      <c r="E8" s="15" t="s">
        <v>186</v>
      </c>
      <c r="F8" s="17">
        <f>G8*1.5+MAX(H8:U8)+IF(ISNUMBER(LARGE(H8:U8,2)),LARGE(H8:U8,2),0)+IF(ISNUMBER(LARGE(H8:U8,3)),LARGE(H8:U8,3),0)+IF(ISNUMBER(LARGE(H8:U8,4)),LARGE(H8:U8,4),0)+IF(ISNUMBER(LARGE(H8:U8,5)),LARGE(H8:U8,5),0)+IF(ISNUMBER(LARGE(H8:U8,6)),LARGE(H8:U8,6),0)</f>
      </c>
      <c r="G8" s="18"/>
      <c r="H8" s="19"/>
      <c r="I8" s="20"/>
      <c r="J8" s="19"/>
      <c r="K8" s="20"/>
      <c r="L8" s="19"/>
      <c r="M8" s="20"/>
      <c r="N8" s="19"/>
      <c r="O8" s="20"/>
      <c r="P8" s="19" t="s">
        <v>18</v>
      </c>
      <c r="Q8" s="20" t="s">
        <v>18</v>
      </c>
      <c r="R8" s="19" t="s">
        <v>18</v>
      </c>
      <c r="S8" s="20" t="s">
        <v>18</v>
      </c>
      <c r="T8" s="19" t="s">
        <v>18</v>
      </c>
      <c r="U8" s="20" t="s">
        <v>18</v>
      </c>
    </row>
    <row r="9" ht="19.35" customHeight="1" spans="1:21" x14ac:dyDescent="0.25">
      <c r="A9" s="13" t="s">
        <v>187</v>
      </c>
      <c r="B9" s="14" t="s">
        <v>188</v>
      </c>
      <c r="C9" s="15" t="s">
        <v>189</v>
      </c>
      <c r="D9" s="16">
        <f>COUNT(G9:U9)</f>
      </c>
      <c r="E9" s="15" t="s">
        <v>190</v>
      </c>
      <c r="F9" s="17">
        <f>G9*1.5+MAX(H9:U9)+IF(ISNUMBER(LARGE(H9:U9,2)),LARGE(H9:U9,2),0)+IF(ISNUMBER(LARGE(H9:U9,3)),LARGE(H9:U9,3),0)+IF(ISNUMBER(LARGE(H9:U9,4)),LARGE(H9:U9,4),0)+IF(ISNUMBER(LARGE(H9:U9,5)),LARGE(H9:U9,5),0)+IF(ISNUMBER(LARGE(H9:U9,6)),LARGE(H9:U9,6),0)</f>
      </c>
      <c r="G9" s="18"/>
      <c r="H9" s="19"/>
      <c r="I9" s="20"/>
      <c r="J9" s="19"/>
      <c r="K9" s="20"/>
      <c r="L9" s="19"/>
      <c r="M9" s="20"/>
      <c r="N9" s="19"/>
      <c r="O9" s="20"/>
      <c r="P9" s="19" t="s">
        <v>18</v>
      </c>
      <c r="Q9" s="20" t="s">
        <v>18</v>
      </c>
      <c r="R9" s="19" t="s">
        <v>18</v>
      </c>
      <c r="S9" s="20" t="s">
        <v>18</v>
      </c>
      <c r="T9" s="19" t="s">
        <v>18</v>
      </c>
      <c r="U9" s="20" t="s">
        <v>18</v>
      </c>
    </row>
    <row r="10" ht="19.35" customHeight="1" spans="1:21" x14ac:dyDescent="0.25">
      <c r="A10" s="13" t="s">
        <v>191</v>
      </c>
      <c r="B10" s="14" t="s">
        <v>192</v>
      </c>
      <c r="C10" s="15" t="s">
        <v>193</v>
      </c>
      <c r="D10" s="16">
        <f>COUNT(G10:U10)</f>
      </c>
      <c r="E10" s="15" t="s">
        <v>193</v>
      </c>
      <c r="F10" s="17">
        <f>G10*1.5+MAX(H10:U10)+IF(ISNUMBER(LARGE(H10:U10,2)),LARGE(H10:U10,2),0)+IF(ISNUMBER(LARGE(H10:U10,3)),LARGE(H10:U10,3),0)+IF(ISNUMBER(LARGE(H10:U10,4)),LARGE(H10:U10,4),0)+IF(ISNUMBER(LARGE(H10:U10,5)),LARGE(H10:U10,5),0)+IF(ISNUMBER(LARGE(H10:U10,6)),LARGE(H10:U10,6),0)</f>
      </c>
      <c r="G10" s="18"/>
      <c r="H10" s="19"/>
      <c r="I10" s="20"/>
      <c r="J10" s="19"/>
      <c r="K10" s="20"/>
      <c r="L10" s="19"/>
      <c r="M10" s="20"/>
      <c r="N10" s="19"/>
      <c r="O10" s="20"/>
      <c r="P10" s="19" t="s">
        <v>18</v>
      </c>
      <c r="Q10" s="20" t="s">
        <v>18</v>
      </c>
      <c r="R10" s="19" t="s">
        <v>18</v>
      </c>
      <c r="S10" s="20">
        <v>24</v>
      </c>
      <c r="T10" s="19" t="s">
        <v>18</v>
      </c>
      <c r="U10" s="20" t="s">
        <v>18</v>
      </c>
    </row>
    <row r="11" ht="19.35" customHeight="1" spans="1:21" x14ac:dyDescent="0.25">
      <c r="A11" s="13" t="s">
        <v>194</v>
      </c>
      <c r="B11" s="14" t="s">
        <v>195</v>
      </c>
      <c r="C11" s="15" t="s">
        <v>196</v>
      </c>
      <c r="D11" s="16">
        <f>COUNT(G11:U11)</f>
      </c>
      <c r="E11" s="15" t="s">
        <v>197</v>
      </c>
      <c r="F11" s="17">
        <f>G11*1.5+MAX(H11:U11)+IF(ISNUMBER(LARGE(H11:U11,2)),LARGE(H11:U11,2),0)+IF(ISNUMBER(LARGE(H11:U11,3)),LARGE(H11:U11,3),0)+IF(ISNUMBER(LARGE(H11:U11,4)),LARGE(H11:U11,4),0)+IF(ISNUMBER(LARGE(H11:U11,5)),LARGE(H11:U11,5),0)+IF(ISNUMBER(LARGE(H11:U11,6)),LARGE(H11:U11,6),0)</f>
      </c>
      <c r="G11" s="18"/>
      <c r="H11" s="19"/>
      <c r="I11" s="20"/>
      <c r="J11" s="19"/>
      <c r="K11" s="20"/>
      <c r="L11" s="19"/>
      <c r="M11" s="20"/>
      <c r="N11" s="19"/>
      <c r="O11" s="20"/>
      <c r="P11" s="19" t="s">
        <v>18</v>
      </c>
      <c r="Q11" s="20" t="s">
        <v>18</v>
      </c>
      <c r="R11" s="19">
        <v>38</v>
      </c>
      <c r="S11" s="20" t="s">
        <v>18</v>
      </c>
      <c r="T11" s="19" t="s">
        <v>18</v>
      </c>
      <c r="U11" s="20" t="s">
        <v>18</v>
      </c>
    </row>
    <row r="12" ht="19.35" customHeight="1" spans="1:21" x14ac:dyDescent="0.25">
      <c r="A12" s="13" t="s">
        <v>198</v>
      </c>
      <c r="B12" s="14" t="s">
        <v>199</v>
      </c>
      <c r="C12" s="15" t="s">
        <v>200</v>
      </c>
      <c r="D12" s="16">
        <f>COUNT(G12:U12)</f>
      </c>
      <c r="E12" s="15" t="s">
        <v>201</v>
      </c>
      <c r="F12" s="17">
        <f>G12*1.5+MAX(H12:U12)+IF(ISNUMBER(LARGE(H12:U12,2)),LARGE(H12:U12,2),0)+IF(ISNUMBER(LARGE(H12:U12,3)),LARGE(H12:U12,3),0)+IF(ISNUMBER(LARGE(H12:U12,4)),LARGE(H12:U12,4),0)+IF(ISNUMBER(LARGE(H12:U12,5)),LARGE(H12:U12,5),0)+IF(ISNUMBER(LARGE(H12:U12,6)),LARGE(H12:U12,6),0)</f>
      </c>
      <c r="G12" s="18"/>
      <c r="H12" s="19"/>
      <c r="I12" s="20"/>
      <c r="J12" s="19"/>
      <c r="K12" s="20"/>
      <c r="L12" s="19"/>
      <c r="M12" s="20"/>
      <c r="N12" s="19"/>
      <c r="O12" s="20"/>
      <c r="P12" s="19" t="s">
        <v>18</v>
      </c>
      <c r="Q12" s="20" t="s">
        <v>18</v>
      </c>
      <c r="R12" s="19">
        <v>41</v>
      </c>
      <c r="S12" s="20">
        <v>30</v>
      </c>
      <c r="T12" s="19" t="s">
        <v>18</v>
      </c>
      <c r="U12" s="20">
        <v>33</v>
      </c>
    </row>
    <row r="13" ht="19.35" customHeight="1" spans="1:21" x14ac:dyDescent="0.25">
      <c r="A13" s="13" t="s">
        <v>202</v>
      </c>
      <c r="B13" s="14" t="s">
        <v>203</v>
      </c>
      <c r="C13" s="15" t="s">
        <v>193</v>
      </c>
      <c r="D13" s="16">
        <f>COUNT(G13:U13)</f>
      </c>
      <c r="E13" s="15" t="s">
        <v>193</v>
      </c>
      <c r="F13" s="17">
        <f>G13*1.5+MAX(H13:U13)+IF(ISNUMBER(LARGE(H13:U13,2)),LARGE(H13:U13,2),0)+IF(ISNUMBER(LARGE(H13:U13,3)),LARGE(H13:U13,3),0)+IF(ISNUMBER(LARGE(H13:U13,4)),LARGE(H13:U13,4),0)+IF(ISNUMBER(LARGE(H13:U13,5)),LARGE(H13:U13,5),0)+IF(ISNUMBER(LARGE(H13:U13,6)),LARGE(H13:U13,6),0)</f>
      </c>
      <c r="G13" s="18"/>
      <c r="H13" s="19"/>
      <c r="I13" s="20"/>
      <c r="J13" s="19"/>
      <c r="K13" s="20"/>
      <c r="L13" s="19"/>
      <c r="M13" s="20"/>
      <c r="N13" s="19"/>
      <c r="O13" s="20"/>
      <c r="P13" s="19" t="s">
        <v>18</v>
      </c>
      <c r="Q13" s="20" t="s">
        <v>18</v>
      </c>
      <c r="R13" s="19">
        <v>33</v>
      </c>
      <c r="S13" s="20" t="s">
        <v>18</v>
      </c>
      <c r="T13" s="19" t="s">
        <v>18</v>
      </c>
      <c r="U13" s="20" t="s">
        <v>18</v>
      </c>
    </row>
    <row r="14" ht="19.35" customHeight="1" spans="1:21" x14ac:dyDescent="0.25">
      <c r="A14" s="13" t="s">
        <v>204</v>
      </c>
      <c r="B14" s="14" t="s">
        <v>205</v>
      </c>
      <c r="C14" s="15" t="s">
        <v>206</v>
      </c>
      <c r="D14" s="16">
        <f>COUNT(G14:U14)</f>
      </c>
      <c r="E14" s="15" t="s">
        <v>207</v>
      </c>
      <c r="F14" s="17">
        <f>G14*1.5+MAX(H14:U14)+IF(ISNUMBER(LARGE(H14:U14,2)),LARGE(H14:U14,2),0)+IF(ISNUMBER(LARGE(H14:U14,3)),LARGE(H14:U14,3),0)+IF(ISNUMBER(LARGE(H14:U14,4)),LARGE(H14:U14,4),0)+IF(ISNUMBER(LARGE(H14:U14,5)),LARGE(H14:U14,5),0)+IF(ISNUMBER(LARGE(H14:U14,6)),LARGE(H14:U14,6),0)</f>
      </c>
      <c r="G14" s="18"/>
      <c r="H14" s="19"/>
      <c r="I14" s="20"/>
      <c r="J14" s="19"/>
      <c r="K14" s="20"/>
      <c r="L14" s="19"/>
      <c r="M14" s="20"/>
      <c r="N14" s="19"/>
      <c r="O14" s="20"/>
      <c r="P14" s="19" t="s">
        <v>18</v>
      </c>
      <c r="Q14" s="20" t="s">
        <v>18</v>
      </c>
      <c r="R14" s="19" t="s">
        <v>18</v>
      </c>
      <c r="S14" s="20" t="s">
        <v>18</v>
      </c>
      <c r="T14" s="19" t="s">
        <v>18</v>
      </c>
      <c r="U14" s="20" t="s">
        <v>18</v>
      </c>
    </row>
    <row r="15" ht="19.35" customHeight="1" spans="1:21" x14ac:dyDescent="0.25">
      <c r="A15" s="13" t="s">
        <v>208</v>
      </c>
      <c r="B15" s="14" t="s">
        <v>209</v>
      </c>
      <c r="C15" s="15" t="s">
        <v>210</v>
      </c>
      <c r="D15" s="16">
        <f>COUNT(G15:U15)</f>
      </c>
      <c r="E15" s="15" t="s">
        <v>200</v>
      </c>
      <c r="F15" s="17">
        <f>G15*1.5+MAX(H15:U15)+IF(ISNUMBER(LARGE(H15:U15,2)),LARGE(H15:U15,2),0)+IF(ISNUMBER(LARGE(H15:U15,3)),LARGE(H15:U15,3),0)+IF(ISNUMBER(LARGE(H15:U15,4)),LARGE(H15:U15,4),0)+IF(ISNUMBER(LARGE(H15:U15,5)),LARGE(H15:U15,5),0)+IF(ISNUMBER(LARGE(H15:U15,6)),LARGE(H15:U15,6),0)</f>
      </c>
      <c r="G15" s="18"/>
      <c r="H15" s="19"/>
      <c r="I15" s="20"/>
      <c r="J15" s="19"/>
      <c r="K15" s="20"/>
      <c r="L15" s="19"/>
      <c r="M15" s="20"/>
      <c r="N15" s="19"/>
      <c r="O15" s="20"/>
      <c r="P15" s="19" t="s">
        <v>18</v>
      </c>
      <c r="Q15" s="20" t="s">
        <v>18</v>
      </c>
      <c r="R15" s="19">
        <v>39</v>
      </c>
      <c r="S15" s="20">
        <v>26</v>
      </c>
      <c r="T15" s="19">
        <v>35</v>
      </c>
      <c r="U15" s="20" t="s">
        <v>18</v>
      </c>
    </row>
    <row r="16" ht="19.35" customHeight="1" spans="1:21" x14ac:dyDescent="0.25">
      <c r="A16" s="13" t="s">
        <v>211</v>
      </c>
      <c r="B16" s="14" t="s">
        <v>212</v>
      </c>
      <c r="C16" s="15" t="s">
        <v>213</v>
      </c>
      <c r="D16" s="16">
        <f>COUNT(G16:U16)</f>
      </c>
      <c r="E16" s="15" t="s">
        <v>214</v>
      </c>
      <c r="F16" s="17">
        <f>G16*1.5+MAX(H16:U16)+IF(ISNUMBER(LARGE(H16:U16,2)),LARGE(H16:U16,2),0)+IF(ISNUMBER(LARGE(H16:U16,3)),LARGE(H16:U16,3),0)+IF(ISNUMBER(LARGE(H16:U16,4)),LARGE(H16:U16,4),0)+IF(ISNUMBER(LARGE(H16:U16,5)),LARGE(H16:U16,5),0)+IF(ISNUMBER(LARGE(H16:U16,6)),LARGE(H16:U16,6),0)</f>
      </c>
      <c r="G16" s="18"/>
      <c r="H16" s="19"/>
      <c r="I16" s="20"/>
      <c r="J16" s="19"/>
      <c r="K16" s="20"/>
      <c r="L16" s="19"/>
      <c r="M16" s="20"/>
      <c r="N16" s="19"/>
      <c r="O16" s="20"/>
      <c r="P16" s="19" t="s">
        <v>18</v>
      </c>
      <c r="Q16" s="20" t="s">
        <v>18</v>
      </c>
      <c r="R16" s="19">
        <v>32</v>
      </c>
      <c r="S16" s="20" t="s">
        <v>18</v>
      </c>
      <c r="T16" s="19">
        <v>18</v>
      </c>
      <c r="U16" s="20">
        <v>28</v>
      </c>
    </row>
    <row r="17" ht="19.35" customHeight="1" spans="1:21" x14ac:dyDescent="0.25">
      <c r="A17" s="13" t="s">
        <v>215</v>
      </c>
      <c r="B17" s="14" t="s">
        <v>216</v>
      </c>
      <c r="C17" s="15" t="s">
        <v>217</v>
      </c>
      <c r="D17" s="16">
        <f>COUNT(G17:U17)</f>
      </c>
      <c r="E17" s="15" t="s">
        <v>217</v>
      </c>
      <c r="F17" s="17">
        <f>G17*1.5+MAX(H17:U17)+IF(ISNUMBER(LARGE(H17:U17,2)),LARGE(H17:U17,2),0)+IF(ISNUMBER(LARGE(H17:U17,3)),LARGE(H17:U17,3),0)+IF(ISNUMBER(LARGE(H17:U17,4)),LARGE(H17:U17,4),0)+IF(ISNUMBER(LARGE(H17:U17,5)),LARGE(H17:U17,5),0)+IF(ISNUMBER(LARGE(H17:U17,6)),LARGE(H17:U17,6),0)</f>
      </c>
      <c r="G17" s="18"/>
      <c r="H17" s="19"/>
      <c r="I17" s="20"/>
      <c r="J17" s="19"/>
      <c r="K17" s="20"/>
      <c r="L17" s="19"/>
      <c r="M17" s="20"/>
      <c r="N17" s="19"/>
      <c r="O17" s="20"/>
      <c r="P17" s="19" t="s">
        <v>18</v>
      </c>
      <c r="Q17" s="20" t="s">
        <v>18</v>
      </c>
      <c r="R17" s="19" t="s">
        <v>18</v>
      </c>
      <c r="S17" s="20" t="s">
        <v>18</v>
      </c>
      <c r="T17" s="19">
        <v>28</v>
      </c>
      <c r="U17" s="20" t="s">
        <v>18</v>
      </c>
    </row>
    <row r="18" ht="19.35" customHeight="1" spans="1:21" x14ac:dyDescent="0.25">
      <c r="A18" s="13" t="s">
        <v>218</v>
      </c>
      <c r="B18" s="14" t="s">
        <v>219</v>
      </c>
      <c r="C18" s="15" t="s">
        <v>220</v>
      </c>
      <c r="D18" s="16">
        <f>COUNT(G18:U18)</f>
      </c>
      <c r="E18" s="15" t="s">
        <v>220</v>
      </c>
      <c r="F18" s="17">
        <f>G18*1.5+MAX(H18:U18)+IF(ISNUMBER(LARGE(H18:U18,2)),LARGE(H18:U18,2),0)+IF(ISNUMBER(LARGE(H18:U18,3)),LARGE(H18:U18,3),0)+IF(ISNUMBER(LARGE(H18:U18,4)),LARGE(H18:U18,4),0)+IF(ISNUMBER(LARGE(H18:U18,5)),LARGE(H18:U18,5),0)+IF(ISNUMBER(LARGE(H18:U18,6)),LARGE(H18:U18,6),0)</f>
      </c>
      <c r="G18" s="18"/>
      <c r="H18" s="19"/>
      <c r="I18" s="20"/>
      <c r="J18" s="19"/>
      <c r="K18" s="20"/>
      <c r="L18" s="19"/>
      <c r="M18" s="20"/>
      <c r="N18" s="19"/>
      <c r="O18" s="20"/>
      <c r="P18" s="19" t="s">
        <v>18</v>
      </c>
      <c r="Q18" s="20" t="s">
        <v>18</v>
      </c>
      <c r="R18" s="19">
        <v>23</v>
      </c>
      <c r="S18" s="20" t="s">
        <v>18</v>
      </c>
      <c r="T18" s="19" t="s">
        <v>18</v>
      </c>
      <c r="U18" s="20" t="s">
        <v>18</v>
      </c>
    </row>
    <row r="19" ht="19.35" customHeight="1" spans="1:21" x14ac:dyDescent="0.25">
      <c r="A19" s="13" t="s">
        <v>221</v>
      </c>
      <c r="B19" s="14" t="s">
        <v>222</v>
      </c>
      <c r="C19" s="15" t="s">
        <v>93</v>
      </c>
      <c r="D19" s="16">
        <f>COUNT(G19:U19)</f>
      </c>
      <c r="E19" s="15" t="s">
        <v>223</v>
      </c>
      <c r="F19" s="17">
        <f>G19*1.5+MAX(H19:U19)+IF(ISNUMBER(LARGE(H19:U19,2)),LARGE(H19:U19,2),0)+IF(ISNUMBER(LARGE(H19:U19,3)),LARGE(H19:U19,3),0)+IF(ISNUMBER(LARGE(H19:U19,4)),LARGE(H19:U19,4),0)+IF(ISNUMBER(LARGE(H19:U19,5)),LARGE(H19:U19,5),0)+IF(ISNUMBER(LARGE(H19:U19,6)),LARGE(H19:U19,6),0)</f>
      </c>
      <c r="G19" s="18"/>
      <c r="H19" s="19"/>
      <c r="I19" s="20"/>
      <c r="J19" s="19"/>
      <c r="K19" s="20"/>
      <c r="L19" s="19"/>
      <c r="M19" s="20"/>
      <c r="N19" s="19"/>
      <c r="O19" s="20"/>
      <c r="P19" s="19" t="s">
        <v>18</v>
      </c>
      <c r="Q19" s="20" t="s">
        <v>18</v>
      </c>
      <c r="R19" s="19" t="s">
        <v>18</v>
      </c>
      <c r="S19" s="20" t="s">
        <v>18</v>
      </c>
      <c r="T19" s="19" t="s">
        <v>18</v>
      </c>
      <c r="U19" s="20" t="s">
        <v>18</v>
      </c>
    </row>
    <row r="20" ht="19.35" customHeight="1" spans="1:21" x14ac:dyDescent="0.25">
      <c r="A20" s="13" t="s">
        <v>224</v>
      </c>
      <c r="B20" s="14" t="s">
        <v>225</v>
      </c>
      <c r="C20" s="15" t="s">
        <v>226</v>
      </c>
      <c r="D20" s="16">
        <f>COUNT(G20:U20)</f>
      </c>
      <c r="E20" s="15" t="s">
        <v>227</v>
      </c>
      <c r="F20" s="17">
        <f>G20*1.5+MAX(H20:U20)+IF(ISNUMBER(LARGE(H20:U20,2)),LARGE(H20:U20,2),0)+IF(ISNUMBER(LARGE(H20:U20,3)),LARGE(H20:U20,3),0)+IF(ISNUMBER(LARGE(H20:U20,4)),LARGE(H20:U20,4),0)+IF(ISNUMBER(LARGE(H20:U20,5)),LARGE(H20:U20,5),0)+IF(ISNUMBER(LARGE(H20:U20,6)),LARGE(H20:U20,6),0)</f>
      </c>
      <c r="G20" s="18"/>
      <c r="H20" s="19"/>
      <c r="I20" s="20"/>
      <c r="J20" s="19"/>
      <c r="K20" s="20"/>
      <c r="L20" s="19"/>
      <c r="M20" s="20"/>
      <c r="N20" s="19"/>
      <c r="O20" s="20"/>
      <c r="P20" s="19" t="s">
        <v>18</v>
      </c>
      <c r="Q20" s="20" t="s">
        <v>18</v>
      </c>
      <c r="R20" s="19">
        <v>31</v>
      </c>
      <c r="S20" s="20">
        <v>24</v>
      </c>
      <c r="T20" s="19">
        <v>29</v>
      </c>
      <c r="U20" s="20" t="s">
        <v>18</v>
      </c>
    </row>
    <row r="21" ht="19.35" customHeight="1" spans="1:21" x14ac:dyDescent="0.25">
      <c r="A21" s="13" t="s">
        <v>228</v>
      </c>
      <c r="B21" s="14" t="s">
        <v>229</v>
      </c>
      <c r="C21" s="15" t="s">
        <v>230</v>
      </c>
      <c r="D21" s="16">
        <f>COUNT(G21:U21)</f>
      </c>
      <c r="E21" s="15" t="s">
        <v>230</v>
      </c>
      <c r="F21" s="17">
        <f>G21*1.5+MAX(H21:U21)+IF(ISNUMBER(LARGE(H21:U21,2)),LARGE(H21:U21,2),0)+IF(ISNUMBER(LARGE(H21:U21,3)),LARGE(H21:U21,3),0)+IF(ISNUMBER(LARGE(H21:U21,4)),LARGE(H21:U21,4),0)+IF(ISNUMBER(LARGE(H21:U21,5)),LARGE(H21:U21,5),0)+IF(ISNUMBER(LARGE(H21:U21,6)),LARGE(H21:U21,6),0)</f>
      </c>
      <c r="G21" s="18"/>
      <c r="H21" s="19"/>
      <c r="I21" s="20"/>
      <c r="J21" s="19"/>
      <c r="K21" s="20"/>
      <c r="L21" s="19"/>
      <c r="M21" s="20"/>
      <c r="N21" s="19"/>
      <c r="O21" s="20"/>
      <c r="P21" s="19" t="s">
        <v>18</v>
      </c>
      <c r="Q21" s="20" t="s">
        <v>18</v>
      </c>
      <c r="R21" s="19" t="s">
        <v>18</v>
      </c>
      <c r="S21" s="20" t="s">
        <v>18</v>
      </c>
      <c r="T21" s="19" t="s">
        <v>18</v>
      </c>
      <c r="U21" s="20" t="s">
        <v>18</v>
      </c>
    </row>
    <row r="22" ht="19.35" customHeight="1" spans="1:21" x14ac:dyDescent="0.25">
      <c r="A22" s="13" t="s">
        <v>231</v>
      </c>
      <c r="B22" s="14" t="s">
        <v>232</v>
      </c>
      <c r="C22" s="15" t="s">
        <v>233</v>
      </c>
      <c r="D22" s="16">
        <f>COUNT(G22:U22)</f>
      </c>
      <c r="E22" s="15" t="s">
        <v>234</v>
      </c>
      <c r="F22" s="17">
        <f>G22*1.5+MAX(H22:U22)+IF(ISNUMBER(LARGE(H22:U22,2)),LARGE(H22:U22,2),0)+IF(ISNUMBER(LARGE(H22:U22,3)),LARGE(H22:U22,3),0)+IF(ISNUMBER(LARGE(H22:U22,4)),LARGE(H22:U22,4),0)+IF(ISNUMBER(LARGE(H22:U22,5)),LARGE(H22:U22,5),0)+IF(ISNUMBER(LARGE(H22:U22,6)),LARGE(H22:U22,6),0)</f>
      </c>
      <c r="G22" s="18"/>
      <c r="H22" s="19"/>
      <c r="I22" s="20"/>
      <c r="J22" s="19"/>
      <c r="K22" s="20"/>
      <c r="L22" s="19"/>
      <c r="M22" s="20"/>
      <c r="N22" s="19"/>
      <c r="O22" s="20"/>
      <c r="P22" s="19" t="s">
        <v>18</v>
      </c>
      <c r="Q22" s="20" t="s">
        <v>18</v>
      </c>
      <c r="R22" s="19" t="s">
        <v>18</v>
      </c>
      <c r="S22" s="20">
        <v>34</v>
      </c>
      <c r="T22" s="19" t="s">
        <v>18</v>
      </c>
      <c r="U22" s="20" t="s">
        <v>18</v>
      </c>
    </row>
    <row r="23" ht="19.35" customHeight="1" spans="1:21" x14ac:dyDescent="0.25">
      <c r="A23" s="13" t="s">
        <v>235</v>
      </c>
      <c r="B23" s="14" t="s">
        <v>236</v>
      </c>
      <c r="C23" s="15" t="s">
        <v>237</v>
      </c>
      <c r="D23" s="16">
        <f>COUNT(G23:U23)</f>
      </c>
      <c r="E23" s="15" t="s">
        <v>238</v>
      </c>
      <c r="F23" s="17">
        <f>G23*1.5+MAX(H23:U23)+IF(ISNUMBER(LARGE(H23:U23,2)),LARGE(H23:U23,2),0)+IF(ISNUMBER(LARGE(H23:U23,3)),LARGE(H23:U23,3),0)+IF(ISNUMBER(LARGE(H23:U23,4)),LARGE(H23:U23,4),0)+IF(ISNUMBER(LARGE(H23:U23,5)),LARGE(H23:U23,5),0)+IF(ISNUMBER(LARGE(H23:U23,6)),LARGE(H23:U23,6),0)</f>
      </c>
      <c r="G23" s="18"/>
      <c r="H23" s="19"/>
      <c r="I23" s="20"/>
      <c r="J23" s="19"/>
      <c r="K23" s="20"/>
      <c r="L23" s="19"/>
      <c r="M23" s="20"/>
      <c r="N23" s="19"/>
      <c r="O23" s="20"/>
      <c r="P23" s="19" t="s">
        <v>18</v>
      </c>
      <c r="Q23" s="20" t="s">
        <v>18</v>
      </c>
      <c r="R23" s="19" t="s">
        <v>18</v>
      </c>
      <c r="S23" s="20" t="s">
        <v>18</v>
      </c>
      <c r="T23" s="19">
        <v>35</v>
      </c>
      <c r="U23" s="20" t="s">
        <v>18</v>
      </c>
    </row>
    <row r="24" ht="19.35" customHeight="1" spans="1:21" x14ac:dyDescent="0.25">
      <c r="A24" s="13" t="s">
        <v>239</v>
      </c>
      <c r="B24" s="14" t="s">
        <v>240</v>
      </c>
      <c r="C24" s="15" t="s">
        <v>241</v>
      </c>
      <c r="D24" s="16">
        <f>COUNT(G24:U24)</f>
      </c>
      <c r="E24" s="15" t="s">
        <v>242</v>
      </c>
      <c r="F24" s="17">
        <f>G24*1.5+MAX(H24:U24)+IF(ISNUMBER(LARGE(H24:U24,2)),LARGE(H24:U24,2),0)+IF(ISNUMBER(LARGE(H24:U24,3)),LARGE(H24:U24,3),0)+IF(ISNUMBER(LARGE(H24:U24,4)),LARGE(H24:U24,4),0)+IF(ISNUMBER(LARGE(H24:U24,5)),LARGE(H24:U24,5),0)+IF(ISNUMBER(LARGE(H24:U24,6)),LARGE(H24:U24,6),0)</f>
      </c>
      <c r="G24" s="18"/>
      <c r="H24" s="19"/>
      <c r="I24" s="20"/>
      <c r="J24" s="19"/>
      <c r="K24" s="20"/>
      <c r="L24" s="19"/>
      <c r="M24" s="20"/>
      <c r="N24" s="19"/>
      <c r="O24" s="20"/>
      <c r="P24" s="19" t="s">
        <v>18</v>
      </c>
      <c r="Q24" s="20" t="s">
        <v>18</v>
      </c>
      <c r="R24" s="19">
        <v>36</v>
      </c>
      <c r="S24" s="20" t="s">
        <v>18</v>
      </c>
      <c r="T24" s="19" t="s">
        <v>18</v>
      </c>
      <c r="U24" s="20" t="s">
        <v>18</v>
      </c>
    </row>
    <row r="25" ht="19.35" customHeight="1" spans="1:21" x14ac:dyDescent="0.25">
      <c r="A25" s="13" t="s">
        <v>243</v>
      </c>
      <c r="B25" s="14" t="s">
        <v>244</v>
      </c>
      <c r="C25" s="15" t="s">
        <v>245</v>
      </c>
      <c r="D25" s="16">
        <f>COUNT(G25:U25)</f>
      </c>
      <c r="E25" s="15" t="s">
        <v>246</v>
      </c>
      <c r="F25" s="17">
        <f>G25*1.5+MAX(H25:U25)+IF(ISNUMBER(LARGE(H25:U25,2)),LARGE(H25:U25,2),0)+IF(ISNUMBER(LARGE(H25:U25,3)),LARGE(H25:U25,3),0)+IF(ISNUMBER(LARGE(H25:U25,4)),LARGE(H25:U25,4),0)+IF(ISNUMBER(LARGE(H25:U25,5)),LARGE(H25:U25,5),0)+IF(ISNUMBER(LARGE(H25:U25,6)),LARGE(H25:U25,6),0)</f>
      </c>
      <c r="G25" s="18"/>
      <c r="H25" s="19"/>
      <c r="I25" s="20"/>
      <c r="J25" s="19"/>
      <c r="K25" s="20"/>
      <c r="L25" s="19"/>
      <c r="M25" s="20"/>
      <c r="N25" s="19"/>
      <c r="O25" s="20"/>
      <c r="P25" s="19" t="s">
        <v>18</v>
      </c>
      <c r="Q25" s="20" t="s">
        <v>18</v>
      </c>
      <c r="R25" s="19" t="s">
        <v>18</v>
      </c>
      <c r="S25" s="20" t="s">
        <v>18</v>
      </c>
      <c r="T25" s="19">
        <v>32</v>
      </c>
      <c r="U25" s="20" t="s">
        <v>18</v>
      </c>
    </row>
    <row r="26" ht="19.35" customHeight="1" spans="1:21" x14ac:dyDescent="0.25">
      <c r="A26" s="13" t="s">
        <v>247</v>
      </c>
      <c r="B26" s="14" t="s">
        <v>248</v>
      </c>
      <c r="C26" s="15" t="s">
        <v>249</v>
      </c>
      <c r="D26" s="16">
        <f>COUNT(G26:U26)</f>
      </c>
      <c r="E26" s="15" t="s">
        <v>250</v>
      </c>
      <c r="F26" s="17">
        <f>G26*1.5+MAX(H26:U26)+IF(ISNUMBER(LARGE(H26:U26,2)),LARGE(H26:U26,2),0)+IF(ISNUMBER(LARGE(H26:U26,3)),LARGE(H26:U26,3),0)+IF(ISNUMBER(LARGE(H26:U26,4)),LARGE(H26:U26,4),0)+IF(ISNUMBER(LARGE(H26:U26,5)),LARGE(H26:U26,5),0)+IF(ISNUMBER(LARGE(H26:U26,6)),LARGE(H26:U26,6),0)</f>
      </c>
      <c r="G26" s="18"/>
      <c r="H26" s="19"/>
      <c r="I26" s="20"/>
      <c r="J26" s="19"/>
      <c r="K26" s="20"/>
      <c r="L26" s="19"/>
      <c r="M26" s="20"/>
      <c r="N26" s="19"/>
      <c r="O26" s="20"/>
      <c r="P26" s="19" t="s">
        <v>18</v>
      </c>
      <c r="Q26" s="20" t="s">
        <v>18</v>
      </c>
      <c r="R26" s="19">
        <v>37</v>
      </c>
      <c r="S26" s="20" t="s">
        <v>18</v>
      </c>
      <c r="T26" s="19">
        <v>31</v>
      </c>
      <c r="U26" s="20">
        <v>25</v>
      </c>
    </row>
    <row r="27" ht="19.35" customHeight="1" spans="1:21" x14ac:dyDescent="0.25">
      <c r="A27" s="13" t="s">
        <v>251</v>
      </c>
      <c r="B27" s="14" t="s">
        <v>252</v>
      </c>
      <c r="C27" s="15" t="s">
        <v>253</v>
      </c>
      <c r="D27" s="16">
        <f>COUNT(G27:U27)</f>
      </c>
      <c r="E27" s="15" t="s">
        <v>254</v>
      </c>
      <c r="F27" s="17">
        <f>G27*1.5+MAX(H27:U27)+IF(ISNUMBER(LARGE(H27:U27,2)),LARGE(H27:U27,2),0)+IF(ISNUMBER(LARGE(H27:U27,3)),LARGE(H27:U27,3),0)+IF(ISNUMBER(LARGE(H27:U27,4)),LARGE(H27:U27,4),0)+IF(ISNUMBER(LARGE(H27:U27,5)),LARGE(H27:U27,5),0)+IF(ISNUMBER(LARGE(H27:U27,6)),LARGE(H27:U27,6),0)</f>
      </c>
      <c r="G27" s="18"/>
      <c r="H27" s="19"/>
      <c r="I27" s="20"/>
      <c r="J27" s="19"/>
      <c r="K27" s="20"/>
      <c r="L27" s="19"/>
      <c r="M27" s="20"/>
      <c r="N27" s="19"/>
      <c r="O27" s="20"/>
      <c r="P27" s="19" t="s">
        <v>18</v>
      </c>
      <c r="Q27" s="20" t="s">
        <v>18</v>
      </c>
      <c r="R27" s="19">
        <v>42</v>
      </c>
      <c r="S27" s="20">
        <v>35</v>
      </c>
      <c r="T27" s="19">
        <v>38</v>
      </c>
      <c r="U27" s="20">
        <v>23</v>
      </c>
    </row>
    <row r="28" ht="19.35" customHeight="1" spans="1:21" x14ac:dyDescent="0.25">
      <c r="A28" s="13" t="s">
        <v>255</v>
      </c>
      <c r="B28" s="14" t="s">
        <v>256</v>
      </c>
      <c r="C28" s="15" t="s">
        <v>257</v>
      </c>
      <c r="D28" s="16">
        <f>COUNT(G28:U28)</f>
      </c>
      <c r="E28" s="15" t="s">
        <v>241</v>
      </c>
      <c r="F28" s="17">
        <f>G28*1.5+MAX(H28:U28)+IF(ISNUMBER(LARGE(H28:U28,2)),LARGE(H28:U28,2),0)+IF(ISNUMBER(LARGE(H28:U28,3)),LARGE(H28:U28,3),0)+IF(ISNUMBER(LARGE(H28:U28,4)),LARGE(H28:U28,4),0)+IF(ISNUMBER(LARGE(H28:U28,5)),LARGE(H28:U28,5),0)+IF(ISNUMBER(LARGE(H28:U28,6)),LARGE(H28:U28,6),0)</f>
      </c>
      <c r="G28" s="18"/>
      <c r="H28" s="19"/>
      <c r="I28" s="20"/>
      <c r="J28" s="19"/>
      <c r="K28" s="20"/>
      <c r="L28" s="19"/>
      <c r="M28" s="20"/>
      <c r="N28" s="19"/>
      <c r="O28" s="20"/>
      <c r="P28" s="19" t="s">
        <v>18</v>
      </c>
      <c r="Q28" s="20" t="s">
        <v>18</v>
      </c>
      <c r="R28" s="19" t="s">
        <v>18</v>
      </c>
      <c r="S28" s="20" t="s">
        <v>18</v>
      </c>
      <c r="T28" s="19">
        <v>31</v>
      </c>
      <c r="U28" s="20" t="s">
        <v>18</v>
      </c>
    </row>
    <row r="29" ht="19.35" customHeight="1" spans="1:21" x14ac:dyDescent="0.25">
      <c r="A29" s="13" t="s">
        <v>258</v>
      </c>
      <c r="B29" s="14" t="s">
        <v>259</v>
      </c>
      <c r="C29" s="15" t="s">
        <v>260</v>
      </c>
      <c r="D29" s="16">
        <f>COUNT(G29:U29)</f>
      </c>
      <c r="E29" s="15" t="s">
        <v>261</v>
      </c>
      <c r="F29" s="17">
        <f>G29*1.5+MAX(H29:U29)+IF(ISNUMBER(LARGE(H29:U29,2)),LARGE(H29:U29,2),0)+IF(ISNUMBER(LARGE(H29:U29,3)),LARGE(H29:U29,3),0)+IF(ISNUMBER(LARGE(H29:U29,4)),LARGE(H29:U29,4),0)+IF(ISNUMBER(LARGE(H29:U29,5)),LARGE(H29:U29,5),0)+IF(ISNUMBER(LARGE(H29:U29,6)),LARGE(H29:U29,6),0)</f>
      </c>
      <c r="G29" s="18"/>
      <c r="H29" s="19"/>
      <c r="I29" s="20"/>
      <c r="J29" s="19"/>
      <c r="K29" s="20"/>
      <c r="L29" s="19"/>
      <c r="M29" s="20"/>
      <c r="N29" s="19"/>
      <c r="O29" s="20"/>
      <c r="P29" s="19" t="s">
        <v>18</v>
      </c>
      <c r="Q29" s="20" t="s">
        <v>18</v>
      </c>
      <c r="R29" s="19" t="s">
        <v>18</v>
      </c>
      <c r="S29" s="20">
        <v>27</v>
      </c>
      <c r="T29" s="19" t="s">
        <v>18</v>
      </c>
      <c r="U29" s="20">
        <v>32</v>
      </c>
    </row>
    <row r="30" ht="19.35" customHeight="1" spans="1:21" x14ac:dyDescent="0.25">
      <c r="A30" s="13" t="s">
        <v>262</v>
      </c>
      <c r="B30" s="14" t="s">
        <v>263</v>
      </c>
      <c r="C30" s="15" t="s">
        <v>260</v>
      </c>
      <c r="D30" s="16">
        <f>COUNT(G30:U30)</f>
      </c>
      <c r="E30" s="15" t="s">
        <v>260</v>
      </c>
      <c r="F30" s="17">
        <f>G30*1.5+MAX(H30:U30)+IF(ISNUMBER(LARGE(H30:U30,2)),LARGE(H30:U30,2),0)+IF(ISNUMBER(LARGE(H30:U30,3)),LARGE(H30:U30,3),0)+IF(ISNUMBER(LARGE(H30:U30,4)),LARGE(H30:U30,4),0)+IF(ISNUMBER(LARGE(H30:U30,5)),LARGE(H30:U30,5),0)+IF(ISNUMBER(LARGE(H30:U30,6)),LARGE(H30:U30,6),0)</f>
      </c>
      <c r="G30" s="18"/>
      <c r="H30" s="19"/>
      <c r="I30" s="20"/>
      <c r="J30" s="19"/>
      <c r="K30" s="20"/>
      <c r="L30" s="19"/>
      <c r="M30" s="20"/>
      <c r="N30" s="19"/>
      <c r="O30" s="20"/>
      <c r="P30" s="19" t="s">
        <v>18</v>
      </c>
      <c r="Q30" s="20" t="s">
        <v>18</v>
      </c>
      <c r="R30" s="19" t="s">
        <v>18</v>
      </c>
      <c r="S30" s="20" t="s">
        <v>18</v>
      </c>
      <c r="T30" s="19" t="s">
        <v>18</v>
      </c>
      <c r="U30" s="20" t="s">
        <v>18</v>
      </c>
    </row>
    <row r="31" ht="19.35" customHeight="1" spans="1:21" x14ac:dyDescent="0.25">
      <c r="A31" s="13" t="s">
        <v>264</v>
      </c>
      <c r="B31" s="14" t="s">
        <v>265</v>
      </c>
      <c r="C31" s="15" t="s">
        <v>266</v>
      </c>
      <c r="D31" s="16">
        <f>COUNT(G31:U31)</f>
      </c>
      <c r="E31" s="15" t="s">
        <v>267</v>
      </c>
      <c r="F31" s="17">
        <f>G31*1.5+MAX(H31:U31)+IF(ISNUMBER(LARGE(H31:U31,2)),LARGE(H31:U31,2),0)+IF(ISNUMBER(LARGE(H31:U31,3)),LARGE(H31:U31,3),0)+IF(ISNUMBER(LARGE(H31:U31,4)),LARGE(H31:U31,4),0)+IF(ISNUMBER(LARGE(H31:U31,5)),LARGE(H31:U31,5),0)+IF(ISNUMBER(LARGE(H31:U31,6)),LARGE(H31:U31,6),0)</f>
      </c>
      <c r="G31" s="18"/>
      <c r="H31" s="19"/>
      <c r="I31" s="20"/>
      <c r="J31" s="19"/>
      <c r="K31" s="20"/>
      <c r="L31" s="19"/>
      <c r="M31" s="20"/>
      <c r="N31" s="19"/>
      <c r="O31" s="20"/>
      <c r="P31" s="19" t="s">
        <v>18</v>
      </c>
      <c r="Q31" s="20" t="s">
        <v>18</v>
      </c>
      <c r="R31" s="19">
        <v>36</v>
      </c>
      <c r="S31" s="20" t="s">
        <v>18</v>
      </c>
      <c r="T31" s="19" t="s">
        <v>18</v>
      </c>
      <c r="U31" s="20" t="s">
        <v>18</v>
      </c>
    </row>
    <row r="32" ht="19.35" customHeight="1" spans="1:21" x14ac:dyDescent="0.25">
      <c r="A32" s="13" t="s">
        <v>268</v>
      </c>
      <c r="B32" s="14" t="s">
        <v>269</v>
      </c>
      <c r="C32" s="15" t="s">
        <v>270</v>
      </c>
      <c r="D32" s="16">
        <f>COUNT(G32:U32)</f>
      </c>
      <c r="E32" s="15" t="s">
        <v>271</v>
      </c>
      <c r="F32" s="17">
        <f>G32*1.5+MAX(H32:U32)+IF(ISNUMBER(LARGE(H32:U32,2)),LARGE(H32:U32,2),0)+IF(ISNUMBER(LARGE(H32:U32,3)),LARGE(H32:U32,3),0)+IF(ISNUMBER(LARGE(H32:U32,4)),LARGE(H32:U32,4),0)+IF(ISNUMBER(LARGE(H32:U32,5)),LARGE(H32:U32,5),0)+IF(ISNUMBER(LARGE(H32:U32,6)),LARGE(H32:U32,6),0)</f>
      </c>
      <c r="G32" s="18"/>
      <c r="H32" s="19"/>
      <c r="I32" s="20"/>
      <c r="J32" s="19"/>
      <c r="K32" s="20"/>
      <c r="L32" s="19"/>
      <c r="M32" s="20"/>
      <c r="N32" s="19"/>
      <c r="O32" s="20"/>
      <c r="P32" s="19" t="s">
        <v>18</v>
      </c>
      <c r="Q32" s="20" t="s">
        <v>18</v>
      </c>
      <c r="R32" s="19">
        <v>34</v>
      </c>
      <c r="S32" s="20">
        <v>23</v>
      </c>
      <c r="T32" s="19">
        <v>33</v>
      </c>
      <c r="U32" s="20">
        <v>22</v>
      </c>
    </row>
    <row r="33" ht="19.35" customHeight="1" spans="1:21" x14ac:dyDescent="0.25">
      <c r="A33" s="13" t="s">
        <v>272</v>
      </c>
      <c r="B33" s="14" t="s">
        <v>273</v>
      </c>
      <c r="C33" s="15" t="s">
        <v>181</v>
      </c>
      <c r="D33" s="16">
        <f>COUNT(G33:U33)</f>
      </c>
      <c r="E33" s="15" t="s">
        <v>181</v>
      </c>
      <c r="F33" s="17">
        <f>G33*1.5+MAX(H33:U33)+IF(ISNUMBER(LARGE(H33:U33,2)),LARGE(H33:U33,2),0)+IF(ISNUMBER(LARGE(H33:U33,3)),LARGE(H33:U33,3),0)+IF(ISNUMBER(LARGE(H33:U33,4)),LARGE(H33:U33,4),0)+IF(ISNUMBER(LARGE(H33:U33,5)),LARGE(H33:U33,5),0)+IF(ISNUMBER(LARGE(H33:U33,6)),LARGE(H33:U33,6),0)</f>
      </c>
      <c r="G33" s="18"/>
      <c r="H33" s="19"/>
      <c r="I33" s="20"/>
      <c r="J33" s="19"/>
      <c r="K33" s="20"/>
      <c r="L33" s="19"/>
      <c r="M33" s="20"/>
      <c r="N33" s="19"/>
      <c r="O33" s="20"/>
      <c r="P33" s="19" t="s">
        <v>18</v>
      </c>
      <c r="Q33" s="20" t="s">
        <v>18</v>
      </c>
      <c r="R33" s="19">
        <v>28</v>
      </c>
      <c r="S33" s="20" t="s">
        <v>18</v>
      </c>
      <c r="T33" s="19" t="s">
        <v>18</v>
      </c>
      <c r="U33" s="20" t="s">
        <v>18</v>
      </c>
    </row>
    <row r="34" ht="19.35" customHeight="1" spans="1:21" x14ac:dyDescent="0.25">
      <c r="A34" s="13" t="s">
        <v>274</v>
      </c>
      <c r="B34" s="14" t="s">
        <v>275</v>
      </c>
      <c r="C34" s="15" t="s">
        <v>276</v>
      </c>
      <c r="D34" s="16">
        <f>COUNT(G34:U34)</f>
      </c>
      <c r="E34" s="15" t="s">
        <v>276</v>
      </c>
      <c r="F34" s="17">
        <f>G34*1.5+MAX(H34:U34)+IF(ISNUMBER(LARGE(H34:U34,2)),LARGE(H34:U34,2),0)+IF(ISNUMBER(LARGE(H34:U34,3)),LARGE(H34:U34,3),0)+IF(ISNUMBER(LARGE(H34:U34,4)),LARGE(H34:U34,4),0)+IF(ISNUMBER(LARGE(H34:U34,5)),LARGE(H34:U34,5),0)+IF(ISNUMBER(LARGE(H34:U34,6)),LARGE(H34:U34,6),0)</f>
      </c>
      <c r="G34" s="18"/>
      <c r="H34" s="19"/>
      <c r="I34" s="20"/>
      <c r="J34" s="19"/>
      <c r="K34" s="20"/>
      <c r="L34" s="19"/>
      <c r="M34" s="20"/>
      <c r="N34" s="19"/>
      <c r="O34" s="20"/>
      <c r="P34" s="19" t="s">
        <v>18</v>
      </c>
      <c r="Q34" s="20" t="s">
        <v>18</v>
      </c>
      <c r="R34" s="19" t="s">
        <v>18</v>
      </c>
      <c r="S34" s="20" t="s">
        <v>18</v>
      </c>
      <c r="T34" s="19" t="s">
        <v>18</v>
      </c>
      <c r="U34" s="20" t="s">
        <v>18</v>
      </c>
    </row>
    <row r="35" ht="19.35" customHeight="1" spans="1:21" x14ac:dyDescent="0.25">
      <c r="A35" s="13" t="s">
        <v>277</v>
      </c>
      <c r="B35" s="14" t="s">
        <v>278</v>
      </c>
      <c r="C35" s="15" t="s">
        <v>279</v>
      </c>
      <c r="D35" s="16">
        <f>COUNT(G35:U35)</f>
      </c>
      <c r="E35" s="15" t="s">
        <v>280</v>
      </c>
      <c r="F35" s="17">
        <f>G35*1.5+MAX(H35:U35)+IF(ISNUMBER(LARGE(H35:U35,2)),LARGE(H35:U35,2),0)+IF(ISNUMBER(LARGE(H35:U35,3)),LARGE(H35:U35,3),0)+IF(ISNUMBER(LARGE(H35:U35,4)),LARGE(H35:U35,4),0)+IF(ISNUMBER(LARGE(H35:U35,5)),LARGE(H35:U35,5),0)+IF(ISNUMBER(LARGE(H35:U35,6)),LARGE(H35:U35,6),0)</f>
      </c>
      <c r="G35" s="18"/>
      <c r="H35" s="19"/>
      <c r="I35" s="20"/>
      <c r="J35" s="19"/>
      <c r="K35" s="20"/>
      <c r="L35" s="19"/>
      <c r="M35" s="20"/>
      <c r="N35" s="19"/>
      <c r="O35" s="20"/>
      <c r="P35" s="19" t="s">
        <v>18</v>
      </c>
      <c r="Q35" s="20" t="s">
        <v>18</v>
      </c>
      <c r="R35" s="19">
        <v>37</v>
      </c>
      <c r="S35" s="20">
        <v>21</v>
      </c>
      <c r="T35" s="19">
        <v>32</v>
      </c>
      <c r="U35" s="20" t="s">
        <v>18</v>
      </c>
    </row>
    <row r="36" ht="19.35" customHeight="1" spans="1:21" x14ac:dyDescent="0.25">
      <c r="A36" s="13" t="s">
        <v>281</v>
      </c>
      <c r="B36" s="14" t="s">
        <v>282</v>
      </c>
      <c r="C36" s="15" t="s">
        <v>283</v>
      </c>
      <c r="D36" s="16">
        <f>COUNT(G36:U36)</f>
      </c>
      <c r="E36" s="15" t="s">
        <v>217</v>
      </c>
      <c r="F36" s="17">
        <f>G36*1.5+MAX(H36:U36)+IF(ISNUMBER(LARGE(H36:U36,2)),LARGE(H36:U36,2),0)+IF(ISNUMBER(LARGE(H36:U36,3)),LARGE(H36:U36,3),0)+IF(ISNUMBER(LARGE(H36:U36,4)),LARGE(H36:U36,4),0)+IF(ISNUMBER(LARGE(H36:U36,5)),LARGE(H36:U36,5),0)+IF(ISNUMBER(LARGE(H36:U36,6)),LARGE(H36:U36,6),0)</f>
      </c>
      <c r="G36" s="18"/>
      <c r="H36" s="19"/>
      <c r="I36" s="20"/>
      <c r="J36" s="19"/>
      <c r="K36" s="20"/>
      <c r="L36" s="19"/>
      <c r="M36" s="20"/>
      <c r="N36" s="19"/>
      <c r="O36" s="20"/>
      <c r="P36" s="19" t="s">
        <v>18</v>
      </c>
      <c r="Q36" s="20" t="s">
        <v>18</v>
      </c>
      <c r="R36" s="19" t="s">
        <v>18</v>
      </c>
      <c r="S36" s="20" t="s">
        <v>18</v>
      </c>
      <c r="T36" s="19">
        <v>36</v>
      </c>
      <c r="U36" s="20">
        <v>31</v>
      </c>
    </row>
    <row r="37" ht="19.35" customHeight="1" spans="1:21" x14ac:dyDescent="0.25">
      <c r="A37" s="13" t="s">
        <v>284</v>
      </c>
      <c r="B37" s="14" t="s">
        <v>285</v>
      </c>
      <c r="C37" s="15" t="s">
        <v>189</v>
      </c>
      <c r="D37" s="16">
        <f>COUNT(G37:U37)</f>
      </c>
      <c r="E37" s="15" t="s">
        <v>189</v>
      </c>
      <c r="F37" s="17">
        <f>G37*1.5+MAX(H37:U37)+IF(ISNUMBER(LARGE(H37:U37,2)),LARGE(H37:U37,2),0)+IF(ISNUMBER(LARGE(H37:U37,3)),LARGE(H37:U37,3),0)+IF(ISNUMBER(LARGE(H37:U37,4)),LARGE(H37:U37,4),0)+IF(ISNUMBER(LARGE(H37:U37,5)),LARGE(H37:U37,5),0)+IF(ISNUMBER(LARGE(H37:U37,6)),LARGE(H37:U37,6),0)</f>
      </c>
      <c r="G37" s="18"/>
      <c r="H37" s="19"/>
      <c r="I37" s="20"/>
      <c r="J37" s="19"/>
      <c r="K37" s="20"/>
      <c r="L37" s="19"/>
      <c r="M37" s="20"/>
      <c r="N37" s="19"/>
      <c r="O37" s="20"/>
      <c r="P37" s="19" t="s">
        <v>18</v>
      </c>
      <c r="Q37" s="20" t="s">
        <v>18</v>
      </c>
      <c r="R37" s="19" t="s">
        <v>18</v>
      </c>
      <c r="S37" s="20" t="s">
        <v>18</v>
      </c>
      <c r="T37" s="19" t="s">
        <v>18</v>
      </c>
      <c r="U37" s="20" t="s">
        <v>18</v>
      </c>
    </row>
    <row r="38" ht="19.35" customHeight="1" spans="1:21" x14ac:dyDescent="0.25">
      <c r="A38" s="13" t="s">
        <v>286</v>
      </c>
      <c r="B38" s="14" t="s">
        <v>287</v>
      </c>
      <c r="C38" s="15" t="s">
        <v>288</v>
      </c>
      <c r="D38" s="16">
        <f>COUNT(G38:U38)</f>
      </c>
      <c r="E38" s="15" t="s">
        <v>223</v>
      </c>
      <c r="F38" s="17">
        <f>G38*1.5+MAX(H38:U38)+IF(ISNUMBER(LARGE(H38:U38,2)),LARGE(H38:U38,2),0)+IF(ISNUMBER(LARGE(H38:U38,3)),LARGE(H38:U38,3),0)+IF(ISNUMBER(LARGE(H38:U38,4)),LARGE(H38:U38,4),0)+IF(ISNUMBER(LARGE(H38:U38,5)),LARGE(H38:U38,5),0)+IF(ISNUMBER(LARGE(H38:U38,6)),LARGE(H38:U38,6),0)</f>
      </c>
      <c r="G38" s="18"/>
      <c r="H38" s="19"/>
      <c r="I38" s="20"/>
      <c r="J38" s="19"/>
      <c r="K38" s="20"/>
      <c r="L38" s="19"/>
      <c r="M38" s="20"/>
      <c r="N38" s="19"/>
      <c r="O38" s="20"/>
      <c r="P38" s="19" t="s">
        <v>18</v>
      </c>
      <c r="Q38" s="20" t="s">
        <v>18</v>
      </c>
      <c r="R38" s="19">
        <v>33</v>
      </c>
      <c r="S38" s="20">
        <v>32</v>
      </c>
      <c r="T38" s="19" t="s">
        <v>18</v>
      </c>
      <c r="U38" s="20">
        <v>23</v>
      </c>
    </row>
    <row r="39" ht="19.35" customHeight="1" spans="1:21" x14ac:dyDescent="0.25">
      <c r="A39" s="13" t="s">
        <v>289</v>
      </c>
      <c r="B39" s="14" t="s">
        <v>290</v>
      </c>
      <c r="C39" s="15" t="s">
        <v>234</v>
      </c>
      <c r="D39" s="16">
        <f>COUNT(G39:U39)</f>
      </c>
      <c r="E39" s="15" t="s">
        <v>291</v>
      </c>
      <c r="F39" s="17">
        <f>G39*1.5+MAX(H39:U39)+IF(ISNUMBER(LARGE(H39:U39,2)),LARGE(H39:U39,2),0)+IF(ISNUMBER(LARGE(H39:U39,3)),LARGE(H39:U39,3),0)+IF(ISNUMBER(LARGE(H39:U39,4)),LARGE(H39:U39,4),0)+IF(ISNUMBER(LARGE(H39:U39,5)),LARGE(H39:U39,5),0)+IF(ISNUMBER(LARGE(H39:U39,6)),LARGE(H39:U39,6),0)</f>
      </c>
      <c r="G39" s="18"/>
      <c r="H39" s="19"/>
      <c r="I39" s="20"/>
      <c r="J39" s="19"/>
      <c r="K39" s="20"/>
      <c r="L39" s="19"/>
      <c r="M39" s="20"/>
      <c r="N39" s="19"/>
      <c r="O39" s="20"/>
      <c r="P39" s="19" t="s">
        <v>18</v>
      </c>
      <c r="Q39" s="20" t="s">
        <v>18</v>
      </c>
      <c r="R39" s="19" t="s">
        <v>18</v>
      </c>
      <c r="S39" s="20">
        <v>21</v>
      </c>
      <c r="T39" s="19" t="s">
        <v>18</v>
      </c>
      <c r="U39" s="20" t="s">
        <v>18</v>
      </c>
    </row>
    <row r="40" ht="19.35" customHeight="1" spans="1:21" x14ac:dyDescent="0.25">
      <c r="A40" s="13" t="s">
        <v>292</v>
      </c>
      <c r="B40" s="14" t="s">
        <v>293</v>
      </c>
      <c r="C40" s="15" t="s">
        <v>186</v>
      </c>
      <c r="D40" s="16">
        <f>COUNT(G40:U40)</f>
      </c>
      <c r="E40" s="15" t="s">
        <v>186</v>
      </c>
      <c r="F40" s="17">
        <f>G40*1.5+MAX(H40:U40)+IF(ISNUMBER(LARGE(H40:U40,2)),LARGE(H40:U40,2),0)+IF(ISNUMBER(LARGE(H40:U40,3)),LARGE(H40:U40,3),0)+IF(ISNUMBER(LARGE(H40:U40,4)),LARGE(H40:U40,4),0)+IF(ISNUMBER(LARGE(H40:U40,5)),LARGE(H40:U40,5),0)+IF(ISNUMBER(LARGE(H40:U40,6)),LARGE(H40:U40,6),0)</f>
      </c>
      <c r="G40" s="18"/>
      <c r="H40" s="19"/>
      <c r="I40" s="20"/>
      <c r="J40" s="19"/>
      <c r="K40" s="20"/>
      <c r="L40" s="19"/>
      <c r="M40" s="20"/>
      <c r="N40" s="19"/>
      <c r="O40" s="20"/>
      <c r="P40" s="19" t="s">
        <v>18</v>
      </c>
      <c r="Q40" s="20" t="s">
        <v>18</v>
      </c>
      <c r="R40" s="19" t="s">
        <v>18</v>
      </c>
      <c r="S40" s="20" t="s">
        <v>18</v>
      </c>
      <c r="T40" s="19" t="s">
        <v>18</v>
      </c>
      <c r="U40" s="20">
        <v>22</v>
      </c>
    </row>
    <row r="41" ht="19.35" customHeight="1" spans="1:21" x14ac:dyDescent="0.25">
      <c r="A41" s="13" t="s">
        <v>294</v>
      </c>
      <c r="B41" s="14" t="s">
        <v>295</v>
      </c>
      <c r="C41" s="15" t="s">
        <v>185</v>
      </c>
      <c r="D41" s="16">
        <f>COUNT(G41:U41)</f>
      </c>
      <c r="E41" s="15" t="s">
        <v>296</v>
      </c>
      <c r="F41" s="17">
        <f>G41*1.5+MAX(H41:U41)+IF(ISNUMBER(LARGE(H41:U41,2)),LARGE(H41:U41,2),0)+IF(ISNUMBER(LARGE(H41:U41,3)),LARGE(H41:U41,3),0)+IF(ISNUMBER(LARGE(H41:U41,4)),LARGE(H41:U41,4),0)+IF(ISNUMBER(LARGE(H41:U41,5)),LARGE(H41:U41,5),0)+IF(ISNUMBER(LARGE(H41:U41,6)),LARGE(H41:U41,6),0)</f>
      </c>
      <c r="G41" s="18"/>
      <c r="H41" s="19"/>
      <c r="I41" s="20"/>
      <c r="J41" s="19"/>
      <c r="K41" s="20"/>
      <c r="L41" s="19"/>
      <c r="M41" s="20"/>
      <c r="N41" s="19"/>
      <c r="O41" s="20"/>
      <c r="P41" s="19" t="s">
        <v>18</v>
      </c>
      <c r="Q41" s="20" t="s">
        <v>18</v>
      </c>
      <c r="R41" s="19" t="s">
        <v>18</v>
      </c>
      <c r="S41" s="20" t="s">
        <v>18</v>
      </c>
      <c r="T41" s="19" t="s">
        <v>18</v>
      </c>
      <c r="U41" s="20">
        <v>22</v>
      </c>
    </row>
    <row r="42" ht="19.35" customHeight="1" spans="1:21" x14ac:dyDescent="0.25">
      <c r="A42" s="13" t="s">
        <v>297</v>
      </c>
      <c r="B42" s="14" t="s">
        <v>298</v>
      </c>
      <c r="C42" s="15" t="s">
        <v>299</v>
      </c>
      <c r="D42" s="16">
        <f>COUNT(G42:U42)</f>
      </c>
      <c r="E42" s="15" t="s">
        <v>299</v>
      </c>
      <c r="F42" s="17">
        <f>G42*1.5+MAX(H42:U42)+IF(ISNUMBER(LARGE(H42:U42,2)),LARGE(H42:U42,2),0)+IF(ISNUMBER(LARGE(H42:U42,3)),LARGE(H42:U42,3),0)+IF(ISNUMBER(LARGE(H42:U42,4)),LARGE(H42:U42,4),0)+IF(ISNUMBER(LARGE(H42:U42,5)),LARGE(H42:U42,5),0)+IF(ISNUMBER(LARGE(H42:U42,6)),LARGE(H42:U42,6),0)</f>
      </c>
      <c r="G42" s="18"/>
      <c r="H42" s="19"/>
      <c r="I42" s="20"/>
      <c r="J42" s="19"/>
      <c r="K42" s="20"/>
      <c r="L42" s="19"/>
      <c r="M42" s="20"/>
      <c r="N42" s="19"/>
      <c r="O42" s="20"/>
      <c r="P42" s="19" t="s">
        <v>18</v>
      </c>
      <c r="Q42" s="20" t="s">
        <v>18</v>
      </c>
      <c r="R42" s="19" t="s">
        <v>18</v>
      </c>
      <c r="S42" s="20" t="s">
        <v>18</v>
      </c>
      <c r="T42" s="19" t="s">
        <v>18</v>
      </c>
      <c r="U42" s="20">
        <v>23</v>
      </c>
    </row>
    <row r="43" ht="19.35" customHeight="1" spans="1:21" x14ac:dyDescent="0.25">
      <c r="A43" s="13" t="s">
        <v>300</v>
      </c>
      <c r="B43" s="14" t="s">
        <v>301</v>
      </c>
      <c r="C43" s="15" t="s">
        <v>302</v>
      </c>
      <c r="D43" s="16">
        <f>COUNT(G43:U43)</f>
      </c>
      <c r="E43" s="15" t="s">
        <v>210</v>
      </c>
      <c r="F43" s="17">
        <f>G43*1.5+MAX(H43:U43)+IF(ISNUMBER(LARGE(H43:U43,2)),LARGE(H43:U43,2),0)+IF(ISNUMBER(LARGE(H43:U43,3)),LARGE(H43:U43,3),0)+IF(ISNUMBER(LARGE(H43:U43,4)),LARGE(H43:U43,4),0)+IF(ISNUMBER(LARGE(H43:U43,5)),LARGE(H43:U43,5),0)+IF(ISNUMBER(LARGE(H43:U43,6)),LARGE(H43:U43,6),0)</f>
      </c>
      <c r="G43" s="18"/>
      <c r="H43" s="19"/>
      <c r="I43" s="20"/>
      <c r="J43" s="19"/>
      <c r="K43" s="20"/>
      <c r="L43" s="19"/>
      <c r="M43" s="20"/>
      <c r="N43" s="19"/>
      <c r="O43" s="20"/>
      <c r="P43" s="19" t="s">
        <v>18</v>
      </c>
      <c r="Q43" s="20" t="s">
        <v>18</v>
      </c>
      <c r="R43" s="19" t="s">
        <v>18</v>
      </c>
      <c r="S43" s="20" t="s">
        <v>18</v>
      </c>
      <c r="T43" s="19" t="s">
        <v>18</v>
      </c>
      <c r="U43" s="20">
        <v>26</v>
      </c>
    </row>
    <row r="44" ht="19.35" customHeight="1" spans="1:21" x14ac:dyDescent="0.25">
      <c r="A44" s="13" t="s">
        <v>303</v>
      </c>
      <c r="B44" s="14" t="s">
        <v>304</v>
      </c>
      <c r="C44" s="15" t="s">
        <v>200</v>
      </c>
      <c r="D44" s="16">
        <f>COUNT(G44:U44)</f>
      </c>
      <c r="E44" s="15" t="s">
        <v>296</v>
      </c>
      <c r="F44" s="17">
        <f>G44*1.5+MAX(H44:U44)+IF(ISNUMBER(LARGE(H44:U44,2)),LARGE(H44:U44,2),0)+IF(ISNUMBER(LARGE(H44:U44,3)),LARGE(H44:U44,3),0)+IF(ISNUMBER(LARGE(H44:U44,4)),LARGE(H44:U44,4),0)+IF(ISNUMBER(LARGE(H44:U44,5)),LARGE(H44:U44,5),0)+IF(ISNUMBER(LARGE(H44:U44,6)),LARGE(H44:U44,6),0)</f>
      </c>
      <c r="G44" s="18"/>
      <c r="H44" s="19"/>
      <c r="I44" s="20"/>
      <c r="J44" s="19"/>
      <c r="K44" s="20"/>
      <c r="L44" s="19"/>
      <c r="M44" s="20"/>
      <c r="N44" s="19"/>
      <c r="O44" s="20"/>
      <c r="P44" s="19" t="s">
        <v>18</v>
      </c>
      <c r="Q44" s="20" t="s">
        <v>18</v>
      </c>
      <c r="R44" s="19">
        <v>30</v>
      </c>
      <c r="S44" s="20" t="s">
        <v>18</v>
      </c>
      <c r="T44" s="19" t="s">
        <v>18</v>
      </c>
      <c r="U44" s="20" t="s">
        <v>18</v>
      </c>
    </row>
    <row r="45" ht="19.35" customHeight="1" spans="1:21" x14ac:dyDescent="0.25">
      <c r="A45" s="13" t="s">
        <v>305</v>
      </c>
      <c r="B45" s="14" t="s">
        <v>306</v>
      </c>
      <c r="C45" s="15" t="s">
        <v>307</v>
      </c>
      <c r="D45" s="16">
        <f>COUNT(G45:U45)</f>
      </c>
      <c r="E45" s="15" t="s">
        <v>308</v>
      </c>
      <c r="F45" s="17">
        <f>G45*1.5+MAX(H45:U45)+IF(ISNUMBER(LARGE(H45:U45,2)),LARGE(H45:U45,2),0)+IF(ISNUMBER(LARGE(H45:U45,3)),LARGE(H45:U45,3),0)+IF(ISNUMBER(LARGE(H45:U45,4)),LARGE(H45:U45,4),0)+IF(ISNUMBER(LARGE(H45:U45,5)),LARGE(H45:U45,5),0)+IF(ISNUMBER(LARGE(H45:U45,6)),LARGE(H45:U45,6),0)</f>
      </c>
      <c r="G45" s="18"/>
      <c r="H45" s="19"/>
      <c r="I45" s="20"/>
      <c r="J45" s="19"/>
      <c r="K45" s="20"/>
      <c r="L45" s="19"/>
      <c r="M45" s="20"/>
      <c r="N45" s="19"/>
      <c r="O45" s="20"/>
      <c r="P45" s="19" t="s">
        <v>18</v>
      </c>
      <c r="Q45" s="20" t="s">
        <v>18</v>
      </c>
      <c r="R45" s="19">
        <v>39</v>
      </c>
      <c r="S45" s="20" t="s">
        <v>18</v>
      </c>
      <c r="T45" s="19">
        <v>35</v>
      </c>
      <c r="U45" s="20">
        <v>35</v>
      </c>
    </row>
    <row r="46" ht="19.35" customHeight="1" spans="1:21" x14ac:dyDescent="0.25">
      <c r="A46" s="13" t="s">
        <v>309</v>
      </c>
      <c r="B46" s="14" t="s">
        <v>310</v>
      </c>
      <c r="C46" s="15" t="s">
        <v>207</v>
      </c>
      <c r="D46" s="16">
        <f>COUNT(G46:U46)</f>
      </c>
      <c r="E46" s="15" t="s">
        <v>201</v>
      </c>
      <c r="F46" s="17">
        <f>G46*1.5+MAX(H46:U46)+IF(ISNUMBER(LARGE(H46:U46,2)),LARGE(H46:U46,2),0)+IF(ISNUMBER(LARGE(H46:U46,3)),LARGE(H46:U46,3),0)+IF(ISNUMBER(LARGE(H46:U46,4)),LARGE(H46:U46,4),0)+IF(ISNUMBER(LARGE(H46:U46,5)),LARGE(H46:U46,5),0)+IF(ISNUMBER(LARGE(H46:U46,6)),LARGE(H46:U46,6),0)</f>
      </c>
      <c r="G46" s="18"/>
      <c r="H46" s="19"/>
      <c r="I46" s="20"/>
      <c r="J46" s="19"/>
      <c r="K46" s="20"/>
      <c r="L46" s="19"/>
      <c r="M46" s="20"/>
      <c r="N46" s="19"/>
      <c r="O46" s="20"/>
      <c r="P46" s="19" t="s">
        <v>18</v>
      </c>
      <c r="Q46" s="20" t="s">
        <v>18</v>
      </c>
      <c r="R46" s="19" t="s">
        <v>18</v>
      </c>
      <c r="S46" s="20">
        <v>30</v>
      </c>
      <c r="T46" s="19" t="s">
        <v>18</v>
      </c>
      <c r="U46" s="20" t="s">
        <v>18</v>
      </c>
    </row>
    <row r="47" ht="19.35" customHeight="1" spans="1:21" x14ac:dyDescent="0.25">
      <c r="A47" s="13" t="s">
        <v>311</v>
      </c>
      <c r="B47" s="14" t="s">
        <v>312</v>
      </c>
      <c r="C47" s="15" t="s">
        <v>313</v>
      </c>
      <c r="D47" s="16">
        <f>COUNT(G47:U47)</f>
      </c>
      <c r="E47" s="15" t="s">
        <v>172</v>
      </c>
      <c r="F47" s="17">
        <f>G47*1.5+MAX(H47:U47)+IF(ISNUMBER(LARGE(H47:U47,2)),LARGE(H47:U47,2),0)+IF(ISNUMBER(LARGE(H47:U47,3)),LARGE(H47:U47,3),0)+IF(ISNUMBER(LARGE(H47:U47,4)),LARGE(H47:U47,4),0)+IF(ISNUMBER(LARGE(H47:U47,5)),LARGE(H47:U47,5),0)+IF(ISNUMBER(LARGE(H47:U47,6)),LARGE(H47:U47,6),0)</f>
      </c>
      <c r="G47" s="18"/>
      <c r="H47" s="19"/>
      <c r="I47" s="20"/>
      <c r="J47" s="19"/>
      <c r="K47" s="20"/>
      <c r="L47" s="19"/>
      <c r="M47" s="20"/>
      <c r="N47" s="19"/>
      <c r="O47" s="20"/>
      <c r="P47" s="19" t="s">
        <v>18</v>
      </c>
      <c r="Q47" s="20" t="s">
        <v>18</v>
      </c>
      <c r="R47" s="19">
        <v>28</v>
      </c>
      <c r="S47" s="20" t="s">
        <v>18</v>
      </c>
      <c r="T47" s="19">
        <v>30</v>
      </c>
      <c r="U47" s="20" t="s">
        <v>18</v>
      </c>
    </row>
    <row r="48" ht="19.35" customHeight="1" spans="1:21" x14ac:dyDescent="0.25">
      <c r="A48" s="13" t="s">
        <v>314</v>
      </c>
      <c r="B48" s="14" t="s">
        <v>315</v>
      </c>
      <c r="C48" s="15" t="s">
        <v>316</v>
      </c>
      <c r="D48" s="16">
        <f>COUNT(G48:U48)</f>
      </c>
      <c r="E48" s="15" t="s">
        <v>316</v>
      </c>
      <c r="F48" s="17">
        <f>G48*1.5+MAX(H48:U48)+IF(ISNUMBER(LARGE(H48:U48,2)),LARGE(H48:U48,2),0)+IF(ISNUMBER(LARGE(H48:U48,3)),LARGE(H48:U48,3),0)+IF(ISNUMBER(LARGE(H48:U48,4)),LARGE(H48:U48,4),0)+IF(ISNUMBER(LARGE(H48:U48,5)),LARGE(H48:U48,5),0)+IF(ISNUMBER(LARGE(H48:U48,6)),LARGE(H48:U48,6),0)</f>
      </c>
      <c r="G48" s="18"/>
      <c r="H48" s="19"/>
      <c r="I48" s="20"/>
      <c r="J48" s="19"/>
      <c r="K48" s="20"/>
      <c r="L48" s="19"/>
      <c r="M48" s="20"/>
      <c r="N48" s="19"/>
      <c r="O48" s="20"/>
      <c r="P48" s="19" t="s">
        <v>18</v>
      </c>
      <c r="Q48" s="20" t="s">
        <v>18</v>
      </c>
      <c r="R48" s="19">
        <v>30</v>
      </c>
      <c r="S48" s="20" t="s">
        <v>18</v>
      </c>
      <c r="T48" s="19" t="s">
        <v>18</v>
      </c>
      <c r="U48" s="20" t="s">
        <v>18</v>
      </c>
    </row>
    <row r="49" ht="19.35" customHeight="1" spans="1:21" x14ac:dyDescent="0.25">
      <c r="A49" s="13" t="s">
        <v>317</v>
      </c>
      <c r="B49" s="14" t="s">
        <v>318</v>
      </c>
      <c r="C49" s="15" t="s">
        <v>319</v>
      </c>
      <c r="D49" s="16">
        <f>COUNT(G49:U49)</f>
      </c>
      <c r="E49" s="15" t="s">
        <v>320</v>
      </c>
      <c r="F49" s="17">
        <f>G49*1.5+MAX(H49:U49)+IF(ISNUMBER(LARGE(H49:U49,2)),LARGE(H49:U49,2),0)+IF(ISNUMBER(LARGE(H49:U49,3)),LARGE(H49:U49,3),0)+IF(ISNUMBER(LARGE(H49:U49,4)),LARGE(H49:U49,4),0)+IF(ISNUMBER(LARGE(H49:U49,5)),LARGE(H49:U49,5),0)+IF(ISNUMBER(LARGE(H49:U49,6)),LARGE(H49:U49,6),0)</f>
      </c>
      <c r="G49" s="18"/>
      <c r="H49" s="19"/>
      <c r="I49" s="20"/>
      <c r="J49" s="19"/>
      <c r="K49" s="20"/>
      <c r="L49" s="19"/>
      <c r="M49" s="20"/>
      <c r="N49" s="19"/>
      <c r="O49" s="20"/>
      <c r="P49" s="19" t="s">
        <v>18</v>
      </c>
      <c r="Q49" s="20" t="s">
        <v>18</v>
      </c>
      <c r="R49" s="19">
        <v>30</v>
      </c>
      <c r="S49" s="20" t="s">
        <v>18</v>
      </c>
      <c r="T49" s="19">
        <v>19</v>
      </c>
      <c r="U49" s="20">
        <v>32</v>
      </c>
    </row>
    <row r="50" ht="19.35" customHeight="1" spans="1:21" x14ac:dyDescent="0.25">
      <c r="A50" s="13" t="s">
        <v>321</v>
      </c>
      <c r="B50" s="14" t="s">
        <v>322</v>
      </c>
      <c r="C50" s="15" t="s">
        <v>323</v>
      </c>
      <c r="D50" s="16">
        <f>COUNT(G50:U50)</f>
      </c>
      <c r="E50" s="15" t="s">
        <v>323</v>
      </c>
      <c r="F50" s="17">
        <f>G50*1.5+MAX(H50:U50)+IF(ISNUMBER(LARGE(H50:U50,2)),LARGE(H50:U50,2),0)+IF(ISNUMBER(LARGE(H50:U50,3)),LARGE(H50:U50,3),0)+IF(ISNUMBER(LARGE(H50:U50,4)),LARGE(H50:U50,4),0)+IF(ISNUMBER(LARGE(H50:U50,5)),LARGE(H50:U50,5),0)+IF(ISNUMBER(LARGE(H50:U50,6)),LARGE(H50:U50,6),0)</f>
      </c>
      <c r="G50" s="18"/>
      <c r="H50" s="19"/>
      <c r="I50" s="20"/>
      <c r="J50" s="19"/>
      <c r="K50" s="20"/>
      <c r="L50" s="19"/>
      <c r="M50" s="20"/>
      <c r="N50" s="19"/>
      <c r="O50" s="20"/>
      <c r="P50" s="19" t="s">
        <v>18</v>
      </c>
      <c r="Q50" s="20" t="s">
        <v>18</v>
      </c>
      <c r="R50" s="19" t="s">
        <v>18</v>
      </c>
      <c r="S50" s="20" t="s">
        <v>18</v>
      </c>
      <c r="T50" s="19" t="s">
        <v>18</v>
      </c>
      <c r="U50" s="20" t="s">
        <v>18</v>
      </c>
    </row>
    <row r="51" ht="19.35" customHeight="1" spans="1:21" x14ac:dyDescent="0.25">
      <c r="A51" s="13" t="s">
        <v>324</v>
      </c>
      <c r="B51" s="14" t="s">
        <v>325</v>
      </c>
      <c r="C51" s="15" t="s">
        <v>280</v>
      </c>
      <c r="D51" s="16">
        <f>COUNT(G51:U51)</f>
      </c>
      <c r="E51" s="15" t="s">
        <v>280</v>
      </c>
      <c r="F51" s="17">
        <f>G51*1.5+MAX(H51:U51)+IF(ISNUMBER(LARGE(H51:U51,2)),LARGE(H51:U51,2),0)+IF(ISNUMBER(LARGE(H51:U51,3)),LARGE(H51:U51,3),0)+IF(ISNUMBER(LARGE(H51:U51,4)),LARGE(H51:U51,4),0)+IF(ISNUMBER(LARGE(H51:U51,5)),LARGE(H51:U51,5),0)+IF(ISNUMBER(LARGE(H51:U51,6)),LARGE(H51:U51,6),0)</f>
      </c>
      <c r="G51" s="18"/>
      <c r="H51" s="19"/>
      <c r="I51" s="20"/>
      <c r="J51" s="19"/>
      <c r="K51" s="20"/>
      <c r="L51" s="19"/>
      <c r="M51" s="20"/>
      <c r="N51" s="19"/>
      <c r="O51" s="20"/>
      <c r="P51" s="19" t="s">
        <v>18</v>
      </c>
      <c r="Q51" s="20" t="s">
        <v>18</v>
      </c>
      <c r="R51" s="19" t="s">
        <v>18</v>
      </c>
      <c r="S51" s="20">
        <v>21</v>
      </c>
      <c r="T51" s="19" t="s">
        <v>18</v>
      </c>
      <c r="U51" s="20" t="s">
        <v>18</v>
      </c>
    </row>
    <row r="52" ht="19.35" customHeight="1" spans="1:21" x14ac:dyDescent="0.25">
      <c r="A52" s="13" t="s">
        <v>326</v>
      </c>
      <c r="B52" s="14" t="s">
        <v>327</v>
      </c>
      <c r="C52" s="15" t="s">
        <v>302</v>
      </c>
      <c r="D52" s="16">
        <f>COUNT(G52:U52)</f>
      </c>
      <c r="E52" s="15" t="s">
        <v>319</v>
      </c>
      <c r="F52" s="17">
        <f>G52*1.5+MAX(H52:U52)+IF(ISNUMBER(LARGE(H52:U52,2)),LARGE(H52:U52,2),0)+IF(ISNUMBER(LARGE(H52:U52,3)),LARGE(H52:U52,3),0)+IF(ISNUMBER(LARGE(H52:U52,4)),LARGE(H52:U52,4),0)+IF(ISNUMBER(LARGE(H52:U52,5)),LARGE(H52:U52,5),0)+IF(ISNUMBER(LARGE(H52:U52,6)),LARGE(H52:U52,6),0)</f>
      </c>
      <c r="G52" s="18"/>
      <c r="H52" s="19"/>
      <c r="I52" s="20"/>
      <c r="J52" s="19"/>
      <c r="K52" s="20"/>
      <c r="L52" s="19"/>
      <c r="M52" s="20"/>
      <c r="N52" s="19"/>
      <c r="O52" s="20"/>
      <c r="P52" s="19" t="s">
        <v>18</v>
      </c>
      <c r="Q52" s="20" t="s">
        <v>18</v>
      </c>
      <c r="R52" s="19" t="s">
        <v>18</v>
      </c>
      <c r="S52" s="20">
        <v>34</v>
      </c>
      <c r="T52" s="19" t="s">
        <v>18</v>
      </c>
      <c r="U52" s="20">
        <v>29</v>
      </c>
    </row>
    <row r="53" ht="19.35" customHeight="1" spans="1:21" x14ac:dyDescent="0.25">
      <c r="A53" s="13" t="s">
        <v>328</v>
      </c>
      <c r="B53" s="14" t="s">
        <v>329</v>
      </c>
      <c r="C53" s="15" t="s">
        <v>283</v>
      </c>
      <c r="D53" s="16">
        <f>COUNT(G53:U53)</f>
      </c>
      <c r="E53" s="15" t="s">
        <v>283</v>
      </c>
      <c r="F53" s="17">
        <f>G53*1.5+MAX(H53:U53)+IF(ISNUMBER(LARGE(H53:U53,2)),LARGE(H53:U53,2),0)+IF(ISNUMBER(LARGE(H53:U53,3)),LARGE(H53:U53,3),0)+IF(ISNUMBER(LARGE(H53:U53,4)),LARGE(H53:U53,4),0)+IF(ISNUMBER(LARGE(H53:U53,5)),LARGE(H53:U53,5),0)+IF(ISNUMBER(LARGE(H53:U53,6)),LARGE(H53:U53,6),0)</f>
      </c>
      <c r="G53" s="18"/>
      <c r="H53" s="19"/>
      <c r="I53" s="20"/>
      <c r="J53" s="19"/>
      <c r="K53" s="20"/>
      <c r="L53" s="19"/>
      <c r="M53" s="20"/>
      <c r="N53" s="19"/>
      <c r="O53" s="20"/>
      <c r="P53" s="19" t="s">
        <v>18</v>
      </c>
      <c r="Q53" s="20" t="s">
        <v>18</v>
      </c>
      <c r="R53" s="19" t="s">
        <v>18</v>
      </c>
      <c r="S53" s="20" t="s">
        <v>18</v>
      </c>
      <c r="T53" s="19" t="s">
        <v>18</v>
      </c>
      <c r="U53" s="20">
        <v>25</v>
      </c>
    </row>
    <row r="54" ht="19.35" customHeight="1" spans="1:21" x14ac:dyDescent="0.25">
      <c r="A54" s="13" t="s">
        <v>330</v>
      </c>
      <c r="B54" s="14" t="s">
        <v>331</v>
      </c>
      <c r="C54" s="15" t="s">
        <v>332</v>
      </c>
      <c r="D54" s="16">
        <f>COUNT(G54:U54)</f>
      </c>
      <c r="E54" s="15" t="s">
        <v>332</v>
      </c>
      <c r="F54" s="17">
        <f>G54*1.5+MAX(H54:U54)+IF(ISNUMBER(LARGE(H54:U54,2)),LARGE(H54:U54,2),0)+IF(ISNUMBER(LARGE(H54:U54,3)),LARGE(H54:U54,3),0)+IF(ISNUMBER(LARGE(H54:U54,4)),LARGE(H54:U54,4),0)+IF(ISNUMBER(LARGE(H54:U54,5)),LARGE(H54:U54,5),0)+IF(ISNUMBER(LARGE(H54:U54,6)),LARGE(H54:U54,6),0)</f>
      </c>
      <c r="G54" s="18"/>
      <c r="H54" s="19"/>
      <c r="I54" s="20"/>
      <c r="J54" s="19"/>
      <c r="K54" s="20"/>
      <c r="L54" s="19"/>
      <c r="M54" s="20"/>
      <c r="N54" s="19"/>
      <c r="O54" s="20"/>
      <c r="P54" s="19" t="s">
        <v>18</v>
      </c>
      <c r="Q54" s="20" t="s">
        <v>18</v>
      </c>
      <c r="R54" s="19" t="s">
        <v>18</v>
      </c>
      <c r="S54" s="20" t="s">
        <v>18</v>
      </c>
      <c r="T54" s="19" t="s">
        <v>18</v>
      </c>
      <c r="U54" s="20">
        <v>10</v>
      </c>
    </row>
    <row r="55" ht="19.35" customHeight="1" spans="1:21" x14ac:dyDescent="0.25">
      <c r="A55" s="13" t="s">
        <v>333</v>
      </c>
      <c r="B55" s="14" t="s">
        <v>334</v>
      </c>
      <c r="C55" s="15" t="s">
        <v>335</v>
      </c>
      <c r="D55" s="16">
        <f>COUNT(G55:U55)</f>
      </c>
      <c r="E55" s="15" t="s">
        <v>335</v>
      </c>
      <c r="F55" s="17">
        <f>G55*1.5+MAX(H55:U55)+IF(ISNUMBER(LARGE(H55:U55,2)),LARGE(H55:U55,2),0)+IF(ISNUMBER(LARGE(H55:U55,3)),LARGE(H55:U55,3),0)+IF(ISNUMBER(LARGE(H55:U55,4)),LARGE(H55:U55,4),0)+IF(ISNUMBER(LARGE(H55:U55,5)),LARGE(H55:U55,5),0)+IF(ISNUMBER(LARGE(H55:U55,6)),LARGE(H55:U55,6),0)</f>
      </c>
      <c r="G55" s="18"/>
      <c r="H55" s="19"/>
      <c r="I55" s="20"/>
      <c r="J55" s="19"/>
      <c r="K55" s="20"/>
      <c r="L55" s="19"/>
      <c r="M55" s="20"/>
      <c r="N55" s="19"/>
      <c r="O55" s="20"/>
      <c r="P55" s="19" t="s">
        <v>18</v>
      </c>
      <c r="Q55" s="20" t="s">
        <v>18</v>
      </c>
      <c r="R55" s="19" t="s">
        <v>18</v>
      </c>
      <c r="S55" s="20">
        <v>29</v>
      </c>
      <c r="T55" s="19" t="s">
        <v>18</v>
      </c>
      <c r="U55" s="20" t="s">
        <v>18</v>
      </c>
    </row>
    <row r="56" ht="19.35" customHeight="1" spans="1:21" x14ac:dyDescent="0.25">
      <c r="A56" s="13" t="s">
        <v>336</v>
      </c>
      <c r="B56" s="14" t="s">
        <v>337</v>
      </c>
      <c r="C56" s="15" t="s">
        <v>338</v>
      </c>
      <c r="D56" s="16">
        <f>COUNT(G56:U56)</f>
      </c>
      <c r="E56" s="15" t="s">
        <v>206</v>
      </c>
      <c r="F56" s="17">
        <f>G56*1.5+MAX(H56:U56)+IF(ISNUMBER(LARGE(H56:U56,2)),LARGE(H56:U56,2),0)+IF(ISNUMBER(LARGE(H56:U56,3)),LARGE(H56:U56,3),0)+IF(ISNUMBER(LARGE(H56:U56,4)),LARGE(H56:U56,4),0)+IF(ISNUMBER(LARGE(H56:U56,5)),LARGE(H56:U56,5),0)+IF(ISNUMBER(LARGE(H56:U56,6)),LARGE(H56:U56,6),0)</f>
      </c>
      <c r="G56" s="18"/>
      <c r="H56" s="19"/>
      <c r="I56" s="20"/>
      <c r="J56" s="19"/>
      <c r="K56" s="20"/>
      <c r="L56" s="19"/>
      <c r="M56" s="20"/>
      <c r="N56" s="19"/>
      <c r="O56" s="20"/>
      <c r="P56" s="19" t="s">
        <v>18</v>
      </c>
      <c r="Q56" s="20" t="s">
        <v>18</v>
      </c>
      <c r="R56" s="19">
        <v>31</v>
      </c>
      <c r="S56" s="20" t="s">
        <v>18</v>
      </c>
      <c r="T56" s="19" t="s">
        <v>18</v>
      </c>
      <c r="U56" s="20">
        <v>28</v>
      </c>
    </row>
    <row r="57" ht="19.35" customHeight="1" spans="1:21" x14ac:dyDescent="0.25">
      <c r="A57" s="13" t="s">
        <v>339</v>
      </c>
      <c r="B57" s="14" t="s">
        <v>340</v>
      </c>
      <c r="C57" s="15" t="s">
        <v>341</v>
      </c>
      <c r="D57" s="16">
        <f>COUNT(G57:U57)</f>
      </c>
      <c r="E57" s="15" t="s">
        <v>342</v>
      </c>
      <c r="F57" s="17">
        <f>G57*1.5+MAX(H57:U57)+IF(ISNUMBER(LARGE(H57:U57,2)),LARGE(H57:U57,2),0)+IF(ISNUMBER(LARGE(H57:U57,3)),LARGE(H57:U57,3),0)+IF(ISNUMBER(LARGE(H57:U57,4)),LARGE(H57:U57,4),0)+IF(ISNUMBER(LARGE(H57:U57,5)),LARGE(H57:U57,5),0)+IF(ISNUMBER(LARGE(H57:U57,6)),LARGE(H57:U57,6),0)</f>
      </c>
      <c r="G57" s="18"/>
      <c r="H57" s="19"/>
      <c r="I57" s="20"/>
      <c r="J57" s="19"/>
      <c r="K57" s="20"/>
      <c r="L57" s="19"/>
      <c r="M57" s="20"/>
      <c r="N57" s="19"/>
      <c r="O57" s="20"/>
      <c r="P57" s="19" t="s">
        <v>18</v>
      </c>
      <c r="Q57" s="20" t="s">
        <v>18</v>
      </c>
      <c r="R57" s="19">
        <v>36</v>
      </c>
      <c r="S57" s="20">
        <v>24</v>
      </c>
      <c r="T57" s="19">
        <v>25</v>
      </c>
      <c r="U57" s="20">
        <v>22</v>
      </c>
    </row>
    <row r="58" ht="19.35" customHeight="1" spans="1:21" x14ac:dyDescent="0.25">
      <c r="A58" s="13" t="s">
        <v>343</v>
      </c>
      <c r="B58" s="14" t="s">
        <v>344</v>
      </c>
      <c r="C58" s="15" t="s">
        <v>345</v>
      </c>
      <c r="D58" s="16">
        <f>COUNT(G58:U58)</f>
      </c>
      <c r="E58" s="15" t="s">
        <v>345</v>
      </c>
      <c r="F58" s="17">
        <f>G58*1.5+MAX(H58:U58)+IF(ISNUMBER(LARGE(H58:U58,2)),LARGE(H58:U58,2),0)+IF(ISNUMBER(LARGE(H58:U58,3)),LARGE(H58:U58,3),0)+IF(ISNUMBER(LARGE(H58:U58,4)),LARGE(H58:U58,4),0)+IF(ISNUMBER(LARGE(H58:U58,5)),LARGE(H58:U58,5),0)+IF(ISNUMBER(LARGE(H58:U58,6)),LARGE(H58:U58,6),0)</f>
      </c>
      <c r="G58" s="18"/>
      <c r="H58" s="19"/>
      <c r="I58" s="20"/>
      <c r="J58" s="19"/>
      <c r="K58" s="20"/>
      <c r="L58" s="19"/>
      <c r="M58" s="20"/>
      <c r="N58" s="19"/>
      <c r="O58" s="20"/>
      <c r="P58" s="19" t="s">
        <v>18</v>
      </c>
      <c r="Q58" s="20" t="s">
        <v>18</v>
      </c>
      <c r="R58" s="19" t="s">
        <v>18</v>
      </c>
      <c r="S58" s="20">
        <v>28</v>
      </c>
      <c r="T58" s="19" t="s">
        <v>18</v>
      </c>
      <c r="U58" s="20" t="s">
        <v>18</v>
      </c>
    </row>
    <row r="59" ht="19.35" customHeight="1" spans="1:21" x14ac:dyDescent="0.25">
      <c r="A59" s="13" t="s">
        <v>346</v>
      </c>
      <c r="B59" s="14" t="s">
        <v>347</v>
      </c>
      <c r="C59" s="15" t="s">
        <v>299</v>
      </c>
      <c r="D59" s="16">
        <f>COUNT(G59:U59)</f>
      </c>
      <c r="E59" s="15" t="s">
        <v>348</v>
      </c>
      <c r="F59" s="17">
        <f>G59*1.5+MAX(H59:U59)+IF(ISNUMBER(LARGE(H59:U59,2)),LARGE(H59:U59,2),0)+IF(ISNUMBER(LARGE(H59:U59,3)),LARGE(H59:U59,3),0)+IF(ISNUMBER(LARGE(H59:U59,4)),LARGE(H59:U59,4),0)+IF(ISNUMBER(LARGE(H59:U59,5)),LARGE(H59:U59,5),0)+IF(ISNUMBER(LARGE(H59:U59,6)),LARGE(H59:U59,6),0)</f>
      </c>
      <c r="G59" s="18"/>
      <c r="H59" s="19"/>
      <c r="I59" s="20"/>
      <c r="J59" s="19"/>
      <c r="K59" s="20"/>
      <c r="L59" s="19"/>
      <c r="M59" s="20"/>
      <c r="N59" s="19"/>
      <c r="O59" s="20"/>
      <c r="P59" s="19" t="s">
        <v>18</v>
      </c>
      <c r="Q59" s="20" t="s">
        <v>18</v>
      </c>
      <c r="R59" s="19" t="s">
        <v>18</v>
      </c>
      <c r="S59" s="20" t="s">
        <v>18</v>
      </c>
      <c r="T59" s="19" t="s">
        <v>18</v>
      </c>
      <c r="U59" s="20" t="s">
        <v>18</v>
      </c>
    </row>
    <row r="60" ht="19.35" customHeight="1" spans="1:21" x14ac:dyDescent="0.25">
      <c r="A60" s="13" t="s">
        <v>349</v>
      </c>
      <c r="B60" s="14" t="s">
        <v>350</v>
      </c>
      <c r="C60" s="15" t="s">
        <v>351</v>
      </c>
      <c r="D60" s="16">
        <f>COUNT(G60:U60)</f>
      </c>
      <c r="E60" s="15" t="s">
        <v>352</v>
      </c>
      <c r="F60" s="17">
        <f>G60*1.5+MAX(H60:U60)+IF(ISNUMBER(LARGE(H60:U60,2)),LARGE(H60:U60,2),0)+IF(ISNUMBER(LARGE(H60:U60,3)),LARGE(H60:U60,3),0)+IF(ISNUMBER(LARGE(H60:U60,4)),LARGE(H60:U60,4),0)+IF(ISNUMBER(LARGE(H60:U60,5)),LARGE(H60:U60,5),0)+IF(ISNUMBER(LARGE(H60:U60,6)),LARGE(H60:U60,6),0)</f>
      </c>
      <c r="G60" s="18"/>
      <c r="H60" s="19"/>
      <c r="I60" s="20"/>
      <c r="J60" s="19"/>
      <c r="K60" s="20"/>
      <c r="L60" s="19"/>
      <c r="M60" s="20"/>
      <c r="N60" s="19"/>
      <c r="O60" s="20"/>
      <c r="P60" s="19" t="s">
        <v>18</v>
      </c>
      <c r="Q60" s="20" t="s">
        <v>18</v>
      </c>
      <c r="R60" s="19">
        <v>38</v>
      </c>
      <c r="S60" s="20" t="s">
        <v>18</v>
      </c>
      <c r="T60" s="19" t="s">
        <v>18</v>
      </c>
      <c r="U60" s="20" t="s">
        <v>18</v>
      </c>
    </row>
    <row r="61" spans="1:21" x14ac:dyDescent="0.25"/>
  </sheetData>
  <mergeCells count="1">
    <mergeCell ref="A1:E1"/>
  </mergeCells>
  <hyperlinks>
    <hyperlink ref="P2" r:id="rId1"/>
    <hyperlink ref="Q2" r:id="rId2"/>
    <hyperlink ref="R2" r:id="rId3"/>
    <hyperlink ref="S2" r:id="rId4"/>
    <hyperlink ref="T2" r:id="rId5"/>
    <hyperlink ref="U2" r:id="rId6"/>
  </hyperlinks>
  <pageMargins left="0.7" right="0.7" top="0.787401575" bottom="0.787401575" header="0.3" footer="0.3"/>
  <pageSetup paperSize="9" orientation="landscape" horizontalDpi="4294967295" verticalDpi="4294967295" scale="57" fitToWidth="1" fitToHeight="0" firstPageNumber="1" useFirstPageNumber="1" copies="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1"/>
  <sheetViews>
    <sheetView workbookViewId="0" zoomScale="90" zoomScaleNormal="90">
      <pane xSplit="5" ySplit="2" topLeftCell="F3" activePane="bottomRight" state="frozen"/>
      <selection pane="bottomRight" activeCell="I21" sqref="I21"/>
    </sheetView>
  </sheetViews>
  <sheetFormatPr defaultRowHeight="15" outlineLevelRow="0" outlineLevelCol="0" x14ac:dyDescent="0.25" defaultColWidth="9.28515625"/>
  <cols>
    <col min="1" max="1" width="34.42578125" customWidth="1"/>
    <col min="2" max="2" width="11.5703125" style="1" customWidth="1"/>
    <col min="3" max="3" width="10.140625" customWidth="1"/>
    <col min="4" max="6" width="8.7109375" customWidth="1"/>
    <col min="7" max="7" width="15.28515625" customWidth="1"/>
    <col min="8" max="21" width="12.28515625" customWidth="1"/>
    <col min="24" max="24" width="19.5703125" customWidth="1"/>
    <col min="28" max="28" width="12" customWidth="1"/>
  </cols>
  <sheetData>
    <row r="1" ht="60" customHeight="1" spans="1:5" x14ac:dyDescent="0.25">
      <c r="A1" s="2" t="s">
        <v>0</v>
      </c>
      <c r="B1" s="2"/>
      <c r="C1" s="2"/>
      <c r="D1" s="2"/>
      <c r="E1" s="2"/>
    </row>
    <row r="2" ht="45" customHeight="1" spans="1:21" s="3" customFormat="1" x14ac:dyDescent="0.25">
      <c r="A2" s="4" t="s">
        <v>1</v>
      </c>
      <c r="B2" s="5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/>
      <c r="I2" s="11"/>
      <c r="J2" s="10"/>
      <c r="K2" s="11"/>
      <c r="L2" s="10"/>
      <c r="M2" s="11"/>
      <c r="N2" s="10"/>
      <c r="O2" s="11"/>
      <c r="P2" s="10" t="s">
        <v>8</v>
      </c>
      <c r="Q2" s="11" t="s">
        <v>9</v>
      </c>
      <c r="R2" s="10" t="s">
        <v>10</v>
      </c>
      <c r="S2" s="11" t="s">
        <v>11</v>
      </c>
      <c r="T2" s="10" t="s">
        <v>12</v>
      </c>
      <c r="U2" s="11" t="s">
        <v>13</v>
      </c>
    </row>
    <row r="3" ht="19.35" customHeight="1" spans="1:21" s="12" customFormat="1" x14ac:dyDescent="0.25">
      <c r="A3" s="13" t="s">
        <v>14</v>
      </c>
      <c r="B3" s="14" t="s">
        <v>15</v>
      </c>
      <c r="C3" s="15" t="s">
        <v>16</v>
      </c>
      <c r="D3" s="16">
        <f>COUNT(G3:U3)</f>
      </c>
      <c r="E3" s="15" t="s">
        <v>17</v>
      </c>
      <c r="F3" s="17">
        <f>G3*1.5+MAX(H3:U3)+IF(ISNUMBER(LARGE(H3:U3,2)),LARGE(H3:U3,2),0)+IF(ISNUMBER(LARGE(H3:U3,3)),LARGE(H3:U3,3),0)+IF(ISNUMBER(LARGE(H3:U3,4)),LARGE(H3:U3,4),0)+IF(ISNUMBER(LARGE(H3:U3,5)),LARGE(H3:U3,5),0)+IF(ISNUMBER(LARGE(H3:U3,6)),LARGE(H3:U3,6),0)</f>
      </c>
      <c r="G3" s="18"/>
      <c r="H3" s="19"/>
      <c r="I3" s="20"/>
      <c r="J3" s="19"/>
      <c r="K3" s="20"/>
      <c r="L3" s="19"/>
      <c r="M3" s="20"/>
      <c r="N3" s="19"/>
      <c r="O3" s="20"/>
      <c r="P3" s="19">
        <v>15</v>
      </c>
      <c r="Q3" s="20" t="s">
        <v>18</v>
      </c>
      <c r="R3" s="19">
        <v>44</v>
      </c>
      <c r="S3" s="20">
        <v>29</v>
      </c>
      <c r="T3" s="19" t="s">
        <v>18</v>
      </c>
      <c r="U3" s="20" t="s">
        <v>18</v>
      </c>
    </row>
    <row r="4" ht="19.35" customHeight="1" spans="1:21" x14ac:dyDescent="0.25">
      <c r="A4" s="13" t="s">
        <v>19</v>
      </c>
      <c r="B4" s="14" t="s">
        <v>20</v>
      </c>
      <c r="C4" s="15" t="s">
        <v>21</v>
      </c>
      <c r="D4" s="16">
        <f>COUNT(G4:U4)</f>
      </c>
      <c r="E4" s="15" t="s">
        <v>22</v>
      </c>
      <c r="F4" s="17">
        <f>G4*1.5+MAX(H4:U4)+IF(ISNUMBER(LARGE(H4:U4,2)),LARGE(H4:U4,2),0)+IF(ISNUMBER(LARGE(H4:U4,3)),LARGE(H4:U4,3),0)+IF(ISNUMBER(LARGE(H4:U4,4)),LARGE(H4:U4,4),0)+IF(ISNUMBER(LARGE(H4:U4,5)),LARGE(H4:U4,5),0)+IF(ISNUMBER(LARGE(H4:U4,6)),LARGE(H4:U4,6),0)</f>
      </c>
      <c r="G4" s="18"/>
      <c r="H4" s="19"/>
      <c r="I4" s="20"/>
      <c r="J4" s="19"/>
      <c r="K4" s="20"/>
      <c r="L4" s="19"/>
      <c r="M4" s="20"/>
      <c r="N4" s="19"/>
      <c r="O4" s="20"/>
      <c r="P4" s="19" t="s">
        <v>18</v>
      </c>
      <c r="Q4" s="20" t="s">
        <v>18</v>
      </c>
      <c r="R4" s="19" t="s">
        <v>18</v>
      </c>
      <c r="S4" s="20" t="s">
        <v>18</v>
      </c>
      <c r="T4" s="19">
        <v>60</v>
      </c>
      <c r="U4" s="20" t="s">
        <v>18</v>
      </c>
    </row>
    <row r="5" ht="19.35" customHeight="1" spans="1:21" x14ac:dyDescent="0.25">
      <c r="A5" s="13" t="s">
        <v>23</v>
      </c>
      <c r="B5" s="14" t="s">
        <v>24</v>
      </c>
      <c r="C5" s="15" t="s">
        <v>17</v>
      </c>
      <c r="D5" s="16">
        <f>COUNT(G5:U5)</f>
      </c>
      <c r="E5" s="15" t="s">
        <v>17</v>
      </c>
      <c r="F5" s="17">
        <f>G5*1.5+MAX(H5:U5)+IF(ISNUMBER(LARGE(H5:U5,2)),LARGE(H5:U5,2),0)+IF(ISNUMBER(LARGE(H5:U5,3)),LARGE(H5:U5,3),0)+IF(ISNUMBER(LARGE(H5:U5,4)),LARGE(H5:U5,4),0)+IF(ISNUMBER(LARGE(H5:U5,5)),LARGE(H5:U5,5),0)+IF(ISNUMBER(LARGE(H5:U5,6)),LARGE(H5:U5,6),0)</f>
      </c>
      <c r="G5" s="18"/>
      <c r="H5" s="19"/>
      <c r="I5" s="20"/>
      <c r="J5" s="19"/>
      <c r="K5" s="20"/>
      <c r="L5" s="19"/>
      <c r="M5" s="20"/>
      <c r="N5" s="19"/>
      <c r="O5" s="20"/>
      <c r="P5" s="19" t="s">
        <v>18</v>
      </c>
      <c r="Q5" s="20" t="s">
        <v>18</v>
      </c>
      <c r="R5" s="19" t="s">
        <v>18</v>
      </c>
      <c r="S5" s="20" t="s">
        <v>18</v>
      </c>
      <c r="T5" s="19">
        <v>41</v>
      </c>
      <c r="U5" s="20">
        <v>42</v>
      </c>
    </row>
    <row r="6" ht="19.35" customHeight="1" spans="1:21" x14ac:dyDescent="0.25">
      <c r="A6" s="13" t="s">
        <v>25</v>
      </c>
      <c r="B6" s="14" t="s">
        <v>26</v>
      </c>
      <c r="C6" s="15" t="s">
        <v>27</v>
      </c>
      <c r="D6" s="16">
        <f>COUNT(G6:U6)</f>
      </c>
      <c r="E6" s="15" t="s">
        <v>27</v>
      </c>
      <c r="F6" s="17">
        <f>G6*1.5+MAX(H6:U6)+IF(ISNUMBER(LARGE(H6:U6,2)),LARGE(H6:U6,2),0)+IF(ISNUMBER(LARGE(H6:U6,3)),LARGE(H6:U6,3),0)+IF(ISNUMBER(LARGE(H6:U6,4)),LARGE(H6:U6,4),0)+IF(ISNUMBER(LARGE(H6:U6,5)),LARGE(H6:U6,5),0)+IF(ISNUMBER(LARGE(H6:U6,6)),LARGE(H6:U6,6),0)</f>
      </c>
      <c r="G6" s="18"/>
      <c r="H6" s="19"/>
      <c r="I6" s="20"/>
      <c r="J6" s="19"/>
      <c r="K6" s="20"/>
      <c r="L6" s="19"/>
      <c r="M6" s="20"/>
      <c r="N6" s="19"/>
      <c r="O6" s="20"/>
      <c r="P6" s="19" t="s">
        <v>18</v>
      </c>
      <c r="Q6" s="20" t="s">
        <v>18</v>
      </c>
      <c r="R6" s="19" t="s">
        <v>18</v>
      </c>
      <c r="S6" s="20">
        <v>53</v>
      </c>
      <c r="T6" s="19" t="s">
        <v>18</v>
      </c>
      <c r="U6" s="20" t="s">
        <v>18</v>
      </c>
    </row>
    <row r="7" ht="19.35" customHeight="1" spans="1:21" x14ac:dyDescent="0.25">
      <c r="A7" s="13" t="s">
        <v>28</v>
      </c>
      <c r="B7" s="14" t="s">
        <v>29</v>
      </c>
      <c r="C7" s="15" t="s">
        <v>30</v>
      </c>
      <c r="D7" s="16">
        <f>COUNT(G7:U7)</f>
      </c>
      <c r="E7" s="15" t="s">
        <v>31</v>
      </c>
      <c r="F7" s="17">
        <f>G7*1.5+MAX(H7:U7)+IF(ISNUMBER(LARGE(H7:U7,2)),LARGE(H7:U7,2),0)+IF(ISNUMBER(LARGE(H7:U7,3)),LARGE(H7:U7,3),0)+IF(ISNUMBER(LARGE(H7:U7,4)),LARGE(H7:U7,4),0)+IF(ISNUMBER(LARGE(H7:U7,5)),LARGE(H7:U7,5),0)+IF(ISNUMBER(LARGE(H7:U7,6)),LARGE(H7:U7,6),0)</f>
      </c>
      <c r="G7" s="18"/>
      <c r="H7" s="19"/>
      <c r="I7" s="20"/>
      <c r="J7" s="19"/>
      <c r="K7" s="20"/>
      <c r="L7" s="19"/>
      <c r="M7" s="20"/>
      <c r="N7" s="19"/>
      <c r="O7" s="20"/>
      <c r="P7" s="19">
        <v>17</v>
      </c>
      <c r="Q7" s="20" t="s">
        <v>18</v>
      </c>
      <c r="R7" s="19">
        <v>48</v>
      </c>
      <c r="S7" s="20">
        <v>40</v>
      </c>
      <c r="T7" s="19" t="s">
        <v>18</v>
      </c>
      <c r="U7" s="20" t="s">
        <v>18</v>
      </c>
    </row>
    <row r="8" ht="19.35" customHeight="1" spans="1:21" x14ac:dyDescent="0.25">
      <c r="A8" s="13" t="s">
        <v>32</v>
      </c>
      <c r="B8" s="14" t="s">
        <v>33</v>
      </c>
      <c r="C8" s="15" t="s">
        <v>34</v>
      </c>
      <c r="D8" s="16">
        <f>COUNT(G8:U8)</f>
      </c>
      <c r="E8" s="15" t="s">
        <v>35</v>
      </c>
      <c r="F8" s="17">
        <f>G8*1.5+MAX(H8:U8)+IF(ISNUMBER(LARGE(H8:U8,2)),LARGE(H8:U8,2),0)+IF(ISNUMBER(LARGE(H8:U8,3)),LARGE(H8:U8,3),0)+IF(ISNUMBER(LARGE(H8:U8,4)),LARGE(H8:U8,4),0)+IF(ISNUMBER(LARGE(H8:U8,5)),LARGE(H8:U8,5),0)+IF(ISNUMBER(LARGE(H8:U8,6)),LARGE(H8:U8,6),0)</f>
      </c>
      <c r="G8" s="18"/>
      <c r="H8" s="19"/>
      <c r="I8" s="20"/>
      <c r="J8" s="19"/>
      <c r="K8" s="20"/>
      <c r="L8" s="19"/>
      <c r="M8" s="20"/>
      <c r="N8" s="19"/>
      <c r="O8" s="20"/>
      <c r="P8" s="19">
        <v>15</v>
      </c>
      <c r="Q8" s="20" t="s">
        <v>18</v>
      </c>
      <c r="R8" s="19">
        <v>46</v>
      </c>
      <c r="S8" s="20">
        <v>42</v>
      </c>
      <c r="T8" s="19">
        <v>55</v>
      </c>
      <c r="U8" s="20">
        <v>45</v>
      </c>
    </row>
    <row r="9" ht="19.35" customHeight="1" spans="1:21" x14ac:dyDescent="0.25">
      <c r="A9" s="13" t="s">
        <v>36</v>
      </c>
      <c r="B9" s="14" t="s">
        <v>37</v>
      </c>
      <c r="C9" s="15" t="s">
        <v>38</v>
      </c>
      <c r="D9" s="16">
        <f>COUNT(G9:U9)</f>
      </c>
      <c r="E9" s="15" t="s">
        <v>39</v>
      </c>
      <c r="F9" s="17">
        <f>G9*1.5+MAX(H9:U9)+IF(ISNUMBER(LARGE(H9:U9,2)),LARGE(H9:U9,2),0)+IF(ISNUMBER(LARGE(H9:U9,3)),LARGE(H9:U9,3),0)+IF(ISNUMBER(LARGE(H9:U9,4)),LARGE(H9:U9,4),0)+IF(ISNUMBER(LARGE(H9:U9,5)),LARGE(H9:U9,5),0)+IF(ISNUMBER(LARGE(H9:U9,6)),LARGE(H9:U9,6),0)</f>
      </c>
      <c r="G9" s="18"/>
      <c r="H9" s="19"/>
      <c r="I9" s="20"/>
      <c r="J9" s="19"/>
      <c r="K9" s="20"/>
      <c r="L9" s="19"/>
      <c r="M9" s="20"/>
      <c r="N9" s="19"/>
      <c r="O9" s="20"/>
      <c r="P9" s="19" t="s">
        <v>18</v>
      </c>
      <c r="Q9" s="20">
        <v>28</v>
      </c>
      <c r="R9" s="19" t="s">
        <v>18</v>
      </c>
      <c r="S9" s="20" t="s">
        <v>18</v>
      </c>
      <c r="T9" s="19" t="s">
        <v>18</v>
      </c>
      <c r="U9" s="20" t="s">
        <v>18</v>
      </c>
    </row>
    <row r="10" ht="19.35" customHeight="1" spans="1:21" x14ac:dyDescent="0.25">
      <c r="A10" s="13" t="s">
        <v>40</v>
      </c>
      <c r="B10" s="14" t="s">
        <v>41</v>
      </c>
      <c r="C10" s="15" t="s">
        <v>42</v>
      </c>
      <c r="D10" s="16">
        <f>COUNT(G10:U10)</f>
      </c>
      <c r="E10" s="15" t="s">
        <v>43</v>
      </c>
      <c r="F10" s="17">
        <f>G10*1.5+MAX(H10:U10)+IF(ISNUMBER(LARGE(H10:U10,2)),LARGE(H10:U10,2),0)+IF(ISNUMBER(LARGE(H10:U10,3)),LARGE(H10:U10,3),0)+IF(ISNUMBER(LARGE(H10:U10,4)),LARGE(H10:U10,4),0)+IF(ISNUMBER(LARGE(H10:U10,5)),LARGE(H10:U10,5),0)+IF(ISNUMBER(LARGE(H10:U10,6)),LARGE(H10:U10,6),0)</f>
      </c>
      <c r="G10" s="18"/>
      <c r="H10" s="19"/>
      <c r="I10" s="20"/>
      <c r="J10" s="19"/>
      <c r="K10" s="20"/>
      <c r="L10" s="19"/>
      <c r="M10" s="20"/>
      <c r="N10" s="19"/>
      <c r="O10" s="20"/>
      <c r="P10" s="19" t="s">
        <v>18</v>
      </c>
      <c r="Q10" s="20">
        <v>17</v>
      </c>
      <c r="R10" s="19">
        <v>51</v>
      </c>
      <c r="S10" s="20" t="s">
        <v>18</v>
      </c>
      <c r="T10" s="19" t="s">
        <v>18</v>
      </c>
      <c r="U10" s="20" t="s">
        <v>18</v>
      </c>
    </row>
    <row r="11" ht="19.35" customHeight="1" spans="1:21" x14ac:dyDescent="0.25">
      <c r="A11" s="13" t="s">
        <v>44</v>
      </c>
      <c r="B11" s="14" t="s">
        <v>45</v>
      </c>
      <c r="C11" s="15" t="s">
        <v>46</v>
      </c>
      <c r="D11" s="16">
        <f>COUNT(G11:U11)</f>
      </c>
      <c r="E11" s="15" t="s">
        <v>46</v>
      </c>
      <c r="F11" s="17">
        <f>G11*1.5+MAX(H11:U11)+IF(ISNUMBER(LARGE(H11:U11,2)),LARGE(H11:U11,2),0)+IF(ISNUMBER(LARGE(H11:U11,3)),LARGE(H11:U11,3),0)+IF(ISNUMBER(LARGE(H11:U11,4)),LARGE(H11:U11,4),0)+IF(ISNUMBER(LARGE(H11:U11,5)),LARGE(H11:U11,5),0)+IF(ISNUMBER(LARGE(H11:U11,6)),LARGE(H11:U11,6),0)</f>
      </c>
      <c r="G11" s="18"/>
      <c r="H11" s="19"/>
      <c r="I11" s="20"/>
      <c r="J11" s="19"/>
      <c r="K11" s="20"/>
      <c r="L11" s="19"/>
      <c r="M11" s="20"/>
      <c r="N11" s="19"/>
      <c r="O11" s="20"/>
      <c r="P11" s="19" t="s">
        <v>18</v>
      </c>
      <c r="Q11" s="20">
        <v>19</v>
      </c>
      <c r="R11" s="19" t="s">
        <v>18</v>
      </c>
      <c r="S11" s="20" t="s">
        <v>18</v>
      </c>
      <c r="T11" s="19" t="s">
        <v>18</v>
      </c>
      <c r="U11" s="20" t="s">
        <v>18</v>
      </c>
    </row>
    <row r="12" ht="19.35" customHeight="1" spans="1:21" x14ac:dyDescent="0.25">
      <c r="A12" s="13" t="s">
        <v>47</v>
      </c>
      <c r="B12" s="14" t="s">
        <v>48</v>
      </c>
      <c r="C12" s="15" t="s">
        <v>49</v>
      </c>
      <c r="D12" s="16">
        <f>COUNT(G12:U12)</f>
      </c>
      <c r="E12" s="15" t="s">
        <v>50</v>
      </c>
      <c r="F12" s="17">
        <f>G12*1.5+MAX(H12:U12)+IF(ISNUMBER(LARGE(H12:U12,2)),LARGE(H12:U12,2),0)+IF(ISNUMBER(LARGE(H12:U12,3)),LARGE(H12:U12,3),0)+IF(ISNUMBER(LARGE(H12:U12,4)),LARGE(H12:U12,4),0)+IF(ISNUMBER(LARGE(H12:U12,5)),LARGE(H12:U12,5),0)+IF(ISNUMBER(LARGE(H12:U12,6)),LARGE(H12:U12,6),0)</f>
      </c>
      <c r="G12" s="18"/>
      <c r="H12" s="19"/>
      <c r="I12" s="20"/>
      <c r="J12" s="19"/>
      <c r="K12" s="20"/>
      <c r="L12" s="19"/>
      <c r="M12" s="20"/>
      <c r="N12" s="19"/>
      <c r="O12" s="20"/>
      <c r="P12" s="19" t="s">
        <v>18</v>
      </c>
      <c r="Q12" s="20">
        <v>24</v>
      </c>
      <c r="R12" s="19" t="s">
        <v>18</v>
      </c>
      <c r="S12" s="20" t="s">
        <v>18</v>
      </c>
      <c r="T12" s="19" t="s">
        <v>18</v>
      </c>
      <c r="U12" s="20" t="s">
        <v>18</v>
      </c>
    </row>
    <row r="13" ht="19.35" customHeight="1" spans="1:21" x14ac:dyDescent="0.25">
      <c r="A13" s="13" t="s">
        <v>51</v>
      </c>
      <c r="B13" s="14" t="s">
        <v>52</v>
      </c>
      <c r="C13" s="15" t="s">
        <v>53</v>
      </c>
      <c r="D13" s="16">
        <f>COUNT(G13:U13)</f>
      </c>
      <c r="E13" s="15" t="s">
        <v>54</v>
      </c>
      <c r="F13" s="17">
        <f>G13*1.5+MAX(H13:U13)+IF(ISNUMBER(LARGE(H13:U13,2)),LARGE(H13:U13,2),0)+IF(ISNUMBER(LARGE(H13:U13,3)),LARGE(H13:U13,3),0)+IF(ISNUMBER(LARGE(H13:U13,4)),LARGE(H13:U13,4),0)+IF(ISNUMBER(LARGE(H13:U13,5)),LARGE(H13:U13,5),0)+IF(ISNUMBER(LARGE(H13:U13,6)),LARGE(H13:U13,6),0)</f>
      </c>
      <c r="G13" s="18"/>
      <c r="H13" s="19"/>
      <c r="I13" s="20"/>
      <c r="J13" s="19"/>
      <c r="K13" s="20"/>
      <c r="L13" s="19"/>
      <c r="M13" s="20"/>
      <c r="N13" s="19"/>
      <c r="O13" s="20"/>
      <c r="P13" s="19" t="s">
        <v>18</v>
      </c>
      <c r="Q13" s="20">
        <v>21</v>
      </c>
      <c r="R13" s="19" t="s">
        <v>18</v>
      </c>
      <c r="S13" s="20">
        <v>39</v>
      </c>
      <c r="T13" s="19">
        <v>61</v>
      </c>
      <c r="U13" s="20">
        <v>44</v>
      </c>
    </row>
    <row r="14" ht="19.35" customHeight="1" spans="1:21" x14ac:dyDescent="0.25">
      <c r="A14" s="13" t="s">
        <v>55</v>
      </c>
      <c r="B14" s="14" t="s">
        <v>56</v>
      </c>
      <c r="C14" s="15" t="s">
        <v>17</v>
      </c>
      <c r="D14" s="16">
        <f>COUNT(G14:U14)</f>
      </c>
      <c r="E14" s="15" t="s">
        <v>17</v>
      </c>
      <c r="F14" s="17">
        <f>G14*1.5+MAX(H14:U14)+IF(ISNUMBER(LARGE(H14:U14,2)),LARGE(H14:U14,2),0)+IF(ISNUMBER(LARGE(H14:U14,3)),LARGE(H14:U14,3),0)+IF(ISNUMBER(LARGE(H14:U14,4)),LARGE(H14:U14,4),0)+IF(ISNUMBER(LARGE(H14:U14,5)),LARGE(H14:U14,5),0)+IF(ISNUMBER(LARGE(H14:U14,6)),LARGE(H14:U14,6),0)</f>
      </c>
      <c r="G14" s="18"/>
      <c r="H14" s="19"/>
      <c r="I14" s="20"/>
      <c r="J14" s="19"/>
      <c r="K14" s="20"/>
      <c r="L14" s="19"/>
      <c r="M14" s="20"/>
      <c r="N14" s="19"/>
      <c r="O14" s="20"/>
      <c r="P14" s="19" t="s">
        <v>18</v>
      </c>
      <c r="Q14" s="20" t="s">
        <v>18</v>
      </c>
      <c r="R14" s="19" t="s">
        <v>18</v>
      </c>
      <c r="S14" s="20" t="s">
        <v>18</v>
      </c>
      <c r="T14" s="19" t="s">
        <v>18</v>
      </c>
      <c r="U14" s="20">
        <v>39</v>
      </c>
    </row>
    <row r="15" ht="19.35" customHeight="1" spans="1:21" x14ac:dyDescent="0.25">
      <c r="A15" s="13" t="s">
        <v>57</v>
      </c>
      <c r="B15" s="14" t="s">
        <v>58</v>
      </c>
      <c r="C15" s="15" t="s">
        <v>59</v>
      </c>
      <c r="D15" s="16">
        <f>COUNT(G15:U15)</f>
      </c>
      <c r="E15" s="15" t="s">
        <v>60</v>
      </c>
      <c r="F15" s="17">
        <f>G15*1.5+MAX(H15:U15)+IF(ISNUMBER(LARGE(H15:U15,2)),LARGE(H15:U15,2),0)+IF(ISNUMBER(LARGE(H15:U15,3)),LARGE(H15:U15,3),0)+IF(ISNUMBER(LARGE(H15:U15,4)),LARGE(H15:U15,4),0)+IF(ISNUMBER(LARGE(H15:U15,5)),LARGE(H15:U15,5),0)+IF(ISNUMBER(LARGE(H15:U15,6)),LARGE(H15:U15,6),0)</f>
      </c>
      <c r="G15" s="18"/>
      <c r="H15" s="19"/>
      <c r="I15" s="20"/>
      <c r="J15" s="19"/>
      <c r="K15" s="20"/>
      <c r="L15" s="19"/>
      <c r="M15" s="20"/>
      <c r="N15" s="19"/>
      <c r="O15" s="20"/>
      <c r="P15" s="19" t="s">
        <v>18</v>
      </c>
      <c r="Q15" s="20" t="s">
        <v>18</v>
      </c>
      <c r="R15" s="19" t="s">
        <v>18</v>
      </c>
      <c r="S15" s="20">
        <v>40</v>
      </c>
      <c r="T15" s="19" t="s">
        <v>18</v>
      </c>
      <c r="U15" s="20" t="s">
        <v>18</v>
      </c>
    </row>
    <row r="16" ht="19.35" customHeight="1" spans="1:21" x14ac:dyDescent="0.25">
      <c r="A16" s="13" t="s">
        <v>61</v>
      </c>
      <c r="B16" s="14" t="s">
        <v>62</v>
      </c>
      <c r="C16" s="15" t="s">
        <v>63</v>
      </c>
      <c r="D16" s="16">
        <f>COUNT(G16:U16)</f>
      </c>
      <c r="E16" s="15" t="s">
        <v>64</v>
      </c>
      <c r="F16" s="17">
        <f>G16*1.5+MAX(H16:U16)+IF(ISNUMBER(LARGE(H16:U16,2)),LARGE(H16:U16,2),0)+IF(ISNUMBER(LARGE(H16:U16,3)),LARGE(H16:U16,3),0)+IF(ISNUMBER(LARGE(H16:U16,4)),LARGE(H16:U16,4),0)+IF(ISNUMBER(LARGE(H16:U16,5)),LARGE(H16:U16,5),0)+IF(ISNUMBER(LARGE(H16:U16,6)),LARGE(H16:U16,6),0)</f>
      </c>
      <c r="G16" s="18"/>
      <c r="H16" s="19"/>
      <c r="I16" s="20"/>
      <c r="J16" s="19"/>
      <c r="K16" s="20"/>
      <c r="L16" s="19"/>
      <c r="M16" s="20"/>
      <c r="N16" s="19"/>
      <c r="O16" s="20"/>
      <c r="P16" s="19" t="s">
        <v>18</v>
      </c>
      <c r="Q16" s="20" t="s">
        <v>18</v>
      </c>
      <c r="R16" s="19">
        <v>69</v>
      </c>
      <c r="S16" s="20" t="s">
        <v>18</v>
      </c>
      <c r="T16" s="19" t="s">
        <v>18</v>
      </c>
      <c r="U16" s="20" t="s">
        <v>18</v>
      </c>
    </row>
    <row r="17" ht="19.35" customHeight="1" spans="1:21" x14ac:dyDescent="0.25">
      <c r="A17" s="13" t="s">
        <v>65</v>
      </c>
      <c r="B17" s="14" t="s">
        <v>66</v>
      </c>
      <c r="C17" s="15" t="s">
        <v>67</v>
      </c>
      <c r="D17" s="16">
        <f>COUNT(G17:U17)</f>
      </c>
      <c r="E17" s="15" t="s">
        <v>68</v>
      </c>
      <c r="F17" s="17">
        <f>G17*1.5+MAX(H17:U17)+IF(ISNUMBER(LARGE(H17:U17,2)),LARGE(H17:U17,2),0)+IF(ISNUMBER(LARGE(H17:U17,3)),LARGE(H17:U17,3),0)+IF(ISNUMBER(LARGE(H17:U17,4)),LARGE(H17:U17,4),0)+IF(ISNUMBER(LARGE(H17:U17,5)),LARGE(H17:U17,5),0)+IF(ISNUMBER(LARGE(H17:U17,6)),LARGE(H17:U17,6),0)</f>
      </c>
      <c r="G17" s="18"/>
      <c r="H17" s="19"/>
      <c r="I17" s="20"/>
      <c r="J17" s="19"/>
      <c r="K17" s="20"/>
      <c r="L17" s="19"/>
      <c r="M17" s="20"/>
      <c r="N17" s="19"/>
      <c r="O17" s="20"/>
      <c r="P17" s="19" t="s">
        <v>18</v>
      </c>
      <c r="Q17" s="20" t="s">
        <v>18</v>
      </c>
      <c r="R17" s="19" t="s">
        <v>18</v>
      </c>
      <c r="S17" s="20">
        <v>51</v>
      </c>
      <c r="T17" s="19" t="s">
        <v>18</v>
      </c>
      <c r="U17" s="20" t="s">
        <v>18</v>
      </c>
    </row>
    <row r="18" ht="19.35" customHeight="1" spans="1:21" x14ac:dyDescent="0.25">
      <c r="A18" s="13" t="s">
        <v>69</v>
      </c>
      <c r="B18" s="14" t="s">
        <v>70</v>
      </c>
      <c r="C18" s="15" t="s">
        <v>71</v>
      </c>
      <c r="D18" s="16">
        <f>COUNT(G18:U18)</f>
      </c>
      <c r="E18" s="15" t="s">
        <v>71</v>
      </c>
      <c r="F18" s="17">
        <f>G18*1.5+MAX(H18:U18)+IF(ISNUMBER(LARGE(H18:U18,2)),LARGE(H18:U18,2),0)+IF(ISNUMBER(LARGE(H18:U18,3)),LARGE(H18:U18,3),0)+IF(ISNUMBER(LARGE(H18:U18,4)),LARGE(H18:U18,4),0)+IF(ISNUMBER(LARGE(H18:U18,5)),LARGE(H18:U18,5),0)+IF(ISNUMBER(LARGE(H18:U18,6)),LARGE(H18:U18,6),0)</f>
      </c>
      <c r="G18" s="18"/>
      <c r="H18" s="19"/>
      <c r="I18" s="20"/>
      <c r="J18" s="19"/>
      <c r="K18" s="20"/>
      <c r="L18" s="19"/>
      <c r="M18" s="20"/>
      <c r="N18" s="19"/>
      <c r="O18" s="20"/>
      <c r="P18" s="19" t="s">
        <v>18</v>
      </c>
      <c r="Q18" s="20">
        <v>22</v>
      </c>
      <c r="R18" s="19" t="s">
        <v>18</v>
      </c>
      <c r="S18" s="20" t="s">
        <v>18</v>
      </c>
      <c r="T18" s="19" t="s">
        <v>18</v>
      </c>
      <c r="U18" s="20" t="s">
        <v>18</v>
      </c>
    </row>
    <row r="19" ht="19.35" customHeight="1" spans="1:21" x14ac:dyDescent="0.25">
      <c r="A19" s="13" t="s">
        <v>72</v>
      </c>
      <c r="B19" s="14" t="s">
        <v>73</v>
      </c>
      <c r="C19" s="15" t="s">
        <v>42</v>
      </c>
      <c r="D19" s="16">
        <f>COUNT(G19:U19)</f>
      </c>
      <c r="E19" s="15" t="s">
        <v>42</v>
      </c>
      <c r="F19" s="17">
        <f>G19*1.5+MAX(H19:U19)+IF(ISNUMBER(LARGE(H19:U19,2)),LARGE(H19:U19,2),0)+IF(ISNUMBER(LARGE(H19:U19,3)),LARGE(H19:U19,3),0)+IF(ISNUMBER(LARGE(H19:U19,4)),LARGE(H19:U19,4),0)+IF(ISNUMBER(LARGE(H19:U19,5)),LARGE(H19:U19,5),0)+IF(ISNUMBER(LARGE(H19:U19,6)),LARGE(H19:U19,6),0)</f>
      </c>
      <c r="G19" s="18"/>
      <c r="H19" s="19"/>
      <c r="I19" s="20"/>
      <c r="J19" s="19"/>
      <c r="K19" s="20"/>
      <c r="L19" s="19"/>
      <c r="M19" s="20"/>
      <c r="N19" s="19"/>
      <c r="O19" s="20"/>
      <c r="P19" s="19" t="s">
        <v>18</v>
      </c>
      <c r="Q19" s="20">
        <v>16</v>
      </c>
      <c r="R19" s="19" t="s">
        <v>18</v>
      </c>
      <c r="S19" s="20" t="s">
        <v>18</v>
      </c>
      <c r="T19" s="19" t="s">
        <v>18</v>
      </c>
      <c r="U19" s="20" t="s">
        <v>18</v>
      </c>
    </row>
    <row r="20" ht="19.35" customHeight="1" spans="1:21" x14ac:dyDescent="0.25">
      <c r="A20" s="13" t="s">
        <v>74</v>
      </c>
      <c r="B20" s="14" t="s">
        <v>75</v>
      </c>
      <c r="C20" s="15" t="s">
        <v>76</v>
      </c>
      <c r="D20" s="16">
        <f>COUNT(G20:U20)</f>
      </c>
      <c r="E20" s="15" t="s">
        <v>77</v>
      </c>
      <c r="F20" s="17">
        <f>G20*1.5+MAX(H20:U20)+IF(ISNUMBER(LARGE(H20:U20,2)),LARGE(H20:U20,2),0)+IF(ISNUMBER(LARGE(H20:U20,3)),LARGE(H20:U20,3),0)+IF(ISNUMBER(LARGE(H20:U20,4)),LARGE(H20:U20,4),0)+IF(ISNUMBER(LARGE(H20:U20,5)),LARGE(H20:U20,5),0)+IF(ISNUMBER(LARGE(H20:U20,6)),LARGE(H20:U20,6),0)</f>
      </c>
      <c r="G20" s="18"/>
      <c r="H20" s="19"/>
      <c r="I20" s="20"/>
      <c r="J20" s="19"/>
      <c r="K20" s="20"/>
      <c r="L20" s="19"/>
      <c r="M20" s="20"/>
      <c r="N20" s="19"/>
      <c r="O20" s="20"/>
      <c r="P20" s="19">
        <v>34</v>
      </c>
      <c r="Q20" s="20" t="s">
        <v>18</v>
      </c>
      <c r="R20" s="19" t="s">
        <v>18</v>
      </c>
      <c r="S20" s="20">
        <v>67</v>
      </c>
      <c r="T20" s="19" t="s">
        <v>18</v>
      </c>
      <c r="U20" s="20" t="s">
        <v>18</v>
      </c>
    </row>
    <row r="21" ht="19.35" customHeight="1" spans="1:21" x14ac:dyDescent="0.25">
      <c r="A21" s="13" t="s">
        <v>78</v>
      </c>
      <c r="B21" s="14" t="s">
        <v>79</v>
      </c>
      <c r="C21" s="15" t="s">
        <v>27</v>
      </c>
      <c r="D21" s="16">
        <f>COUNT(G21:U21)</f>
      </c>
      <c r="E21" s="15" t="s">
        <v>27</v>
      </c>
      <c r="F21" s="17">
        <f>G21*1.5+MAX(H21:U21)+IF(ISNUMBER(LARGE(H21:U21,2)),LARGE(H21:U21,2),0)+IF(ISNUMBER(LARGE(H21:U21,3)),LARGE(H21:U21,3),0)+IF(ISNUMBER(LARGE(H21:U21,4)),LARGE(H21:U21,4),0)+IF(ISNUMBER(LARGE(H21:U21,5)),LARGE(H21:U21,5),0)+IF(ISNUMBER(LARGE(H21:U21,6)),LARGE(H21:U21,6),0)</f>
      </c>
      <c r="G21" s="18"/>
      <c r="H21" s="19"/>
      <c r="I21" s="20"/>
      <c r="J21" s="19"/>
      <c r="K21" s="20"/>
      <c r="L21" s="19"/>
      <c r="M21" s="20"/>
      <c r="N21" s="19"/>
      <c r="O21" s="20"/>
      <c r="P21" s="19">
        <v>27</v>
      </c>
      <c r="Q21" s="20" t="s">
        <v>18</v>
      </c>
      <c r="R21" s="19" t="s">
        <v>18</v>
      </c>
      <c r="S21" s="20" t="s">
        <v>18</v>
      </c>
      <c r="T21" s="19" t="s">
        <v>18</v>
      </c>
      <c r="U21" s="20" t="s">
        <v>18</v>
      </c>
    </row>
    <row r="22" ht="19.35" customHeight="1" spans="1:21" x14ac:dyDescent="0.25">
      <c r="A22" s="13" t="s">
        <v>80</v>
      </c>
      <c r="B22" s="14" t="s">
        <v>81</v>
      </c>
      <c r="C22" s="15" t="s">
        <v>82</v>
      </c>
      <c r="D22" s="16">
        <f>COUNT(G22:U22)</f>
      </c>
      <c r="E22" s="15" t="s">
        <v>82</v>
      </c>
      <c r="F22" s="17">
        <f>G22*1.5+MAX(H22:U22)+IF(ISNUMBER(LARGE(H22:U22,2)),LARGE(H22:U22,2),0)+IF(ISNUMBER(LARGE(H22:U22,3)),LARGE(H22:U22,3),0)+IF(ISNUMBER(LARGE(H22:U22,4)),LARGE(H22:U22,4),0)+IF(ISNUMBER(LARGE(H22:U22,5)),LARGE(H22:U22,5),0)+IF(ISNUMBER(LARGE(H22:U22,6)),LARGE(H22:U22,6),0)</f>
      </c>
      <c r="G22" s="18"/>
      <c r="H22" s="19"/>
      <c r="I22" s="20"/>
      <c r="J22" s="19"/>
      <c r="K22" s="20"/>
      <c r="L22" s="19"/>
      <c r="M22" s="20"/>
      <c r="N22" s="19"/>
      <c r="O22" s="20"/>
      <c r="P22" s="19" t="s">
        <v>18</v>
      </c>
      <c r="Q22" s="20">
        <v>25</v>
      </c>
      <c r="R22" s="19" t="s">
        <v>18</v>
      </c>
      <c r="S22" s="20" t="s">
        <v>18</v>
      </c>
      <c r="T22" s="19" t="s">
        <v>18</v>
      </c>
      <c r="U22" s="20" t="s">
        <v>18</v>
      </c>
    </row>
    <row r="23" ht="19.35" customHeight="1" spans="1:21" x14ac:dyDescent="0.25">
      <c r="A23" s="13" t="s">
        <v>83</v>
      </c>
      <c r="B23" s="14" t="s">
        <v>84</v>
      </c>
      <c r="C23" s="15" t="s">
        <v>85</v>
      </c>
      <c r="D23" s="16">
        <f>COUNT(G23:U23)</f>
      </c>
      <c r="E23" s="15" t="s">
        <v>86</v>
      </c>
      <c r="F23" s="17">
        <f>G23*1.5+MAX(H23:U23)+IF(ISNUMBER(LARGE(H23:U23,2)),LARGE(H23:U23,2),0)+IF(ISNUMBER(LARGE(H23:U23,3)),LARGE(H23:U23,3),0)+IF(ISNUMBER(LARGE(H23:U23,4)),LARGE(H23:U23,4),0)+IF(ISNUMBER(LARGE(H23:U23,5)),LARGE(H23:U23,5),0)+IF(ISNUMBER(LARGE(H23:U23,6)),LARGE(H23:U23,6),0)</f>
      </c>
      <c r="G23" s="18"/>
      <c r="H23" s="19"/>
      <c r="I23" s="20"/>
      <c r="J23" s="19"/>
      <c r="K23" s="20"/>
      <c r="L23" s="19"/>
      <c r="M23" s="20"/>
      <c r="N23" s="19"/>
      <c r="O23" s="20"/>
      <c r="P23" s="19">
        <v>22</v>
      </c>
      <c r="Q23" s="20" t="s">
        <v>18</v>
      </c>
      <c r="R23" s="19">
        <v>45</v>
      </c>
      <c r="S23" s="20">
        <v>37</v>
      </c>
      <c r="T23" s="19">
        <v>49</v>
      </c>
      <c r="U23" s="20">
        <v>48</v>
      </c>
    </row>
    <row r="24" ht="19.35" customHeight="1" spans="1:21" x14ac:dyDescent="0.25">
      <c r="A24" s="13" t="s">
        <v>87</v>
      </c>
      <c r="B24" s="14" t="s">
        <v>88</v>
      </c>
      <c r="C24" s="15" t="s">
        <v>89</v>
      </c>
      <c r="D24" s="16">
        <f>COUNT(G24:U24)</f>
      </c>
      <c r="E24" s="15" t="s">
        <v>90</v>
      </c>
      <c r="F24" s="17">
        <f>G24*1.5+MAX(H24:U24)+IF(ISNUMBER(LARGE(H24:U24,2)),LARGE(H24:U24,2),0)+IF(ISNUMBER(LARGE(H24:U24,3)),LARGE(H24:U24,3),0)+IF(ISNUMBER(LARGE(H24:U24,4)),LARGE(H24:U24,4),0)+IF(ISNUMBER(LARGE(H24:U24,5)),LARGE(H24:U24,5),0)+IF(ISNUMBER(LARGE(H24:U24,6)),LARGE(H24:U24,6),0)</f>
      </c>
      <c r="G24" s="18"/>
      <c r="H24" s="19"/>
      <c r="I24" s="20"/>
      <c r="J24" s="19"/>
      <c r="K24" s="20"/>
      <c r="L24" s="19"/>
      <c r="M24" s="20"/>
      <c r="N24" s="19"/>
      <c r="O24" s="20"/>
      <c r="P24" s="19" t="s">
        <v>18</v>
      </c>
      <c r="Q24" s="20" t="s">
        <v>18</v>
      </c>
      <c r="R24" s="19">
        <v>52</v>
      </c>
      <c r="S24" s="20" t="s">
        <v>18</v>
      </c>
      <c r="T24" s="19">
        <v>45</v>
      </c>
      <c r="U24" s="20" t="s">
        <v>18</v>
      </c>
    </row>
    <row r="25" ht="19.35" customHeight="1" spans="1:21" x14ac:dyDescent="0.25">
      <c r="A25" s="13" t="s">
        <v>91</v>
      </c>
      <c r="B25" s="14" t="s">
        <v>92</v>
      </c>
      <c r="C25" s="15" t="s">
        <v>93</v>
      </c>
      <c r="D25" s="16">
        <f>COUNT(G25:U25)</f>
      </c>
      <c r="E25" s="15" t="s">
        <v>53</v>
      </c>
      <c r="F25" s="17">
        <f>G25*1.5+MAX(H25:U25)+IF(ISNUMBER(LARGE(H25:U25,2)),LARGE(H25:U25,2),0)+IF(ISNUMBER(LARGE(H25:U25,3)),LARGE(H25:U25,3),0)+IF(ISNUMBER(LARGE(H25:U25,4)),LARGE(H25:U25,4),0)+IF(ISNUMBER(LARGE(H25:U25,5)),LARGE(H25:U25,5),0)+IF(ISNUMBER(LARGE(H25:U25,6)),LARGE(H25:U25,6),0)</f>
      </c>
      <c r="G25" s="18"/>
      <c r="H25" s="19"/>
      <c r="I25" s="20"/>
      <c r="J25" s="19"/>
      <c r="K25" s="20"/>
      <c r="L25" s="19"/>
      <c r="M25" s="20"/>
      <c r="N25" s="19"/>
      <c r="O25" s="20"/>
      <c r="P25" s="19" t="s">
        <v>18</v>
      </c>
      <c r="Q25" s="20" t="s">
        <v>18</v>
      </c>
      <c r="R25" s="19">
        <v>50</v>
      </c>
      <c r="S25" s="20" t="s">
        <v>18</v>
      </c>
      <c r="T25" s="19">
        <v>53</v>
      </c>
      <c r="U25" s="20" t="s">
        <v>18</v>
      </c>
    </row>
    <row r="26" ht="19.35" customHeight="1" spans="1:21" x14ac:dyDescent="0.25">
      <c r="A26" s="13" t="s">
        <v>94</v>
      </c>
      <c r="B26" s="14" t="s">
        <v>95</v>
      </c>
      <c r="C26" s="15" t="s">
        <v>64</v>
      </c>
      <c r="D26" s="16">
        <f>COUNT(G26:U26)</f>
      </c>
      <c r="E26" s="15" t="s">
        <v>63</v>
      </c>
      <c r="F26" s="17">
        <f>G26*1.5+MAX(H26:U26)+IF(ISNUMBER(LARGE(H26:U26,2)),LARGE(H26:U26,2),0)+IF(ISNUMBER(LARGE(H26:U26,3)),LARGE(H26:U26,3),0)+IF(ISNUMBER(LARGE(H26:U26,4)),LARGE(H26:U26,4),0)+IF(ISNUMBER(LARGE(H26:U26,5)),LARGE(H26:U26,5),0)+IF(ISNUMBER(LARGE(H26:U26,6)),LARGE(H26:U26,6),0)</f>
      </c>
      <c r="G26" s="18"/>
      <c r="H26" s="19"/>
      <c r="I26" s="20"/>
      <c r="J26" s="19"/>
      <c r="K26" s="20"/>
      <c r="L26" s="19"/>
      <c r="M26" s="20"/>
      <c r="N26" s="19"/>
      <c r="O26" s="20"/>
      <c r="P26" s="19" t="s">
        <v>18</v>
      </c>
      <c r="Q26" s="20" t="s">
        <v>18</v>
      </c>
      <c r="R26" s="19" t="s">
        <v>18</v>
      </c>
      <c r="S26" s="20" t="s">
        <v>18</v>
      </c>
      <c r="T26" s="19">
        <v>46</v>
      </c>
      <c r="U26" s="20">
        <v>50</v>
      </c>
    </row>
    <row r="27" ht="19.35" customHeight="1" spans="1:21" x14ac:dyDescent="0.25">
      <c r="A27" s="13" t="s">
        <v>96</v>
      </c>
      <c r="B27" s="14" t="s">
        <v>97</v>
      </c>
      <c r="C27" s="15" t="s">
        <v>98</v>
      </c>
      <c r="D27" s="16">
        <f>COUNT(G27:U27)</f>
      </c>
      <c r="E27" s="15" t="s">
        <v>99</v>
      </c>
      <c r="F27" s="17">
        <f>G27*1.5+MAX(H27:U27)+IF(ISNUMBER(LARGE(H27:U27,2)),LARGE(H27:U27,2),0)+IF(ISNUMBER(LARGE(H27:U27,3)),LARGE(H27:U27,3),0)+IF(ISNUMBER(LARGE(H27:U27,4)),LARGE(H27:U27,4),0)+IF(ISNUMBER(LARGE(H27:U27,5)),LARGE(H27:U27,5),0)+IF(ISNUMBER(LARGE(H27:U27,6)),LARGE(H27:U27,6),0)</f>
      </c>
      <c r="G27" s="18"/>
      <c r="H27" s="19"/>
      <c r="I27" s="20"/>
      <c r="J27" s="19"/>
      <c r="K27" s="20"/>
      <c r="L27" s="19"/>
      <c r="M27" s="20"/>
      <c r="N27" s="19"/>
      <c r="O27" s="20"/>
      <c r="P27" s="19" t="s">
        <v>18</v>
      </c>
      <c r="Q27" s="20" t="s">
        <v>18</v>
      </c>
      <c r="R27" s="19" t="s">
        <v>18</v>
      </c>
      <c r="S27" s="20" t="s">
        <v>18</v>
      </c>
      <c r="T27" s="19" t="s">
        <v>18</v>
      </c>
      <c r="U27" s="20">
        <v>52</v>
      </c>
    </row>
    <row r="28" ht="19.35" customHeight="1" spans="1:21" x14ac:dyDescent="0.25">
      <c r="A28" s="13" t="s">
        <v>100</v>
      </c>
      <c r="B28" s="14" t="s">
        <v>101</v>
      </c>
      <c r="C28" s="15" t="s">
        <v>102</v>
      </c>
      <c r="D28" s="16">
        <f>COUNT(G28:U28)</f>
      </c>
      <c r="E28" s="15" t="s">
        <v>103</v>
      </c>
      <c r="F28" s="17">
        <f>G28*1.5+MAX(H28:U28)+IF(ISNUMBER(LARGE(H28:U28,2)),LARGE(H28:U28,2),0)+IF(ISNUMBER(LARGE(H28:U28,3)),LARGE(H28:U28,3),0)+IF(ISNUMBER(LARGE(H28:U28,4)),LARGE(H28:U28,4),0)+IF(ISNUMBER(LARGE(H28:U28,5)),LARGE(H28:U28,5),0)+IF(ISNUMBER(LARGE(H28:U28,6)),LARGE(H28:U28,6),0)</f>
      </c>
      <c r="G28" s="18"/>
      <c r="H28" s="19"/>
      <c r="I28" s="20"/>
      <c r="J28" s="19"/>
      <c r="K28" s="20"/>
      <c r="L28" s="19"/>
      <c r="M28" s="20"/>
      <c r="N28" s="19"/>
      <c r="O28" s="20"/>
      <c r="P28" s="19">
        <v>20</v>
      </c>
      <c r="Q28" s="20">
        <v>16</v>
      </c>
      <c r="R28" s="19">
        <v>54</v>
      </c>
      <c r="S28" s="20">
        <v>41</v>
      </c>
      <c r="T28" s="19">
        <v>47</v>
      </c>
      <c r="U28" s="20">
        <v>53</v>
      </c>
    </row>
    <row r="29" ht="19.35" customHeight="1" spans="1:21" x14ac:dyDescent="0.25">
      <c r="A29" s="13" t="s">
        <v>104</v>
      </c>
      <c r="B29" s="14" t="s">
        <v>105</v>
      </c>
      <c r="C29" s="15" t="s">
        <v>82</v>
      </c>
      <c r="D29" s="16">
        <f>COUNT(G29:U29)</f>
      </c>
      <c r="E29" s="15" t="s">
        <v>82</v>
      </c>
      <c r="F29" s="17">
        <f>G29*1.5+MAX(H29:U29)+IF(ISNUMBER(LARGE(H29:U29,2)),LARGE(H29:U29,2),0)+IF(ISNUMBER(LARGE(H29:U29,3)),LARGE(H29:U29,3),0)+IF(ISNUMBER(LARGE(H29:U29,4)),LARGE(H29:U29,4),0)+IF(ISNUMBER(LARGE(H29:U29,5)),LARGE(H29:U29,5),0)+IF(ISNUMBER(LARGE(H29:U29,6)),LARGE(H29:U29,6),0)</f>
      </c>
      <c r="G29" s="18"/>
      <c r="H29" s="19"/>
      <c r="I29" s="20"/>
      <c r="J29" s="19"/>
      <c r="K29" s="20"/>
      <c r="L29" s="19"/>
      <c r="M29" s="20"/>
      <c r="N29" s="19"/>
      <c r="O29" s="20"/>
      <c r="P29" s="19" t="s">
        <v>18</v>
      </c>
      <c r="Q29" s="20" t="s">
        <v>18</v>
      </c>
      <c r="R29" s="19">
        <v>49</v>
      </c>
      <c r="S29" s="20" t="s">
        <v>18</v>
      </c>
      <c r="T29" s="19" t="s">
        <v>18</v>
      </c>
      <c r="U29" s="20" t="s">
        <v>18</v>
      </c>
    </row>
    <row r="30" ht="19.35" customHeight="1" spans="1:21" x14ac:dyDescent="0.25">
      <c r="A30" s="13" t="s">
        <v>106</v>
      </c>
      <c r="B30" s="14" t="s">
        <v>107</v>
      </c>
      <c r="C30" s="15" t="s">
        <v>16</v>
      </c>
      <c r="D30" s="16">
        <f>COUNT(G30:U30)</f>
      </c>
      <c r="E30" s="15" t="s">
        <v>108</v>
      </c>
      <c r="F30" s="17">
        <f>G30*1.5+MAX(H30:U30)+IF(ISNUMBER(LARGE(H30:U30,2)),LARGE(H30:U30,2),0)+IF(ISNUMBER(LARGE(H30:U30,3)),LARGE(H30:U30,3),0)+IF(ISNUMBER(LARGE(H30:U30,4)),LARGE(H30:U30,4),0)+IF(ISNUMBER(LARGE(H30:U30,5)),LARGE(H30:U30,5),0)+IF(ISNUMBER(LARGE(H30:U30,6)),LARGE(H30:U30,6),0)</f>
      </c>
      <c r="G30" s="18"/>
      <c r="H30" s="19"/>
      <c r="I30" s="20"/>
      <c r="J30" s="19"/>
      <c r="K30" s="20"/>
      <c r="L30" s="19"/>
      <c r="M30" s="20"/>
      <c r="N30" s="19"/>
      <c r="O30" s="20"/>
      <c r="P30" s="19">
        <v>23</v>
      </c>
      <c r="Q30" s="20" t="s">
        <v>18</v>
      </c>
      <c r="R30" s="19" t="s">
        <v>18</v>
      </c>
      <c r="S30" s="20" t="s">
        <v>18</v>
      </c>
      <c r="T30" s="19" t="s">
        <v>18</v>
      </c>
      <c r="U30" s="20" t="s">
        <v>18</v>
      </c>
    </row>
    <row r="31" ht="19.35" customHeight="1" spans="1:21" x14ac:dyDescent="0.25">
      <c r="A31" s="13" t="s">
        <v>109</v>
      </c>
      <c r="B31" s="14" t="s">
        <v>110</v>
      </c>
      <c r="C31" s="15" t="s">
        <v>111</v>
      </c>
      <c r="D31" s="16">
        <f>COUNT(G31:U31)</f>
      </c>
      <c r="E31" s="15" t="s">
        <v>111</v>
      </c>
      <c r="F31" s="17">
        <f>G31*1.5+MAX(H31:U31)+IF(ISNUMBER(LARGE(H31:U31,2)),LARGE(H31:U31,2),0)+IF(ISNUMBER(LARGE(H31:U31,3)),LARGE(H31:U31,3),0)+IF(ISNUMBER(LARGE(H31:U31,4)),LARGE(H31:U31,4),0)+IF(ISNUMBER(LARGE(H31:U31,5)),LARGE(H31:U31,5),0)+IF(ISNUMBER(LARGE(H31:U31,6)),LARGE(H31:U31,6),0)</f>
      </c>
      <c r="G31" s="18"/>
      <c r="H31" s="19"/>
      <c r="I31" s="20"/>
      <c r="J31" s="19"/>
      <c r="K31" s="20"/>
      <c r="L31" s="19"/>
      <c r="M31" s="20"/>
      <c r="N31" s="19"/>
      <c r="O31" s="20"/>
      <c r="P31" s="19" t="s">
        <v>18</v>
      </c>
      <c r="Q31" s="20" t="s">
        <v>18</v>
      </c>
      <c r="R31" s="19" t="s">
        <v>18</v>
      </c>
      <c r="S31" s="20">
        <v>34</v>
      </c>
      <c r="T31" s="19" t="s">
        <v>18</v>
      </c>
      <c r="U31" s="20" t="s">
        <v>18</v>
      </c>
    </row>
    <row r="32" ht="19.35" customHeight="1" spans="1:21" x14ac:dyDescent="0.25">
      <c r="A32" s="13" t="s">
        <v>112</v>
      </c>
      <c r="B32" s="14" t="s">
        <v>113</v>
      </c>
      <c r="C32" s="15" t="s">
        <v>114</v>
      </c>
      <c r="D32" s="16">
        <f>COUNT(G32:U32)</f>
      </c>
      <c r="E32" s="15" t="s">
        <v>115</v>
      </c>
      <c r="F32" s="17">
        <f>G32*1.5+MAX(H32:U32)+IF(ISNUMBER(LARGE(H32:U32,2)),LARGE(H32:U32,2),0)+IF(ISNUMBER(LARGE(H32:U32,3)),LARGE(H32:U32,3),0)+IF(ISNUMBER(LARGE(H32:U32,4)),LARGE(H32:U32,4),0)+IF(ISNUMBER(LARGE(H32:U32,5)),LARGE(H32:U32,5),0)+IF(ISNUMBER(LARGE(H32:U32,6)),LARGE(H32:U32,6),0)</f>
      </c>
      <c r="G32" s="18"/>
      <c r="H32" s="19"/>
      <c r="I32" s="20"/>
      <c r="J32" s="19"/>
      <c r="K32" s="20"/>
      <c r="L32" s="19"/>
      <c r="M32" s="20"/>
      <c r="N32" s="19"/>
      <c r="O32" s="20"/>
      <c r="P32" s="19" t="s">
        <v>18</v>
      </c>
      <c r="Q32" s="20" t="s">
        <v>18</v>
      </c>
      <c r="R32" s="19" t="s">
        <v>18</v>
      </c>
      <c r="S32" s="20">
        <v>44</v>
      </c>
      <c r="T32" s="19" t="s">
        <v>18</v>
      </c>
      <c r="U32" s="20">
        <v>45</v>
      </c>
    </row>
    <row r="33" ht="19.35" customHeight="1" spans="1:21" x14ac:dyDescent="0.25">
      <c r="A33" s="13" t="s">
        <v>116</v>
      </c>
      <c r="B33" s="14" t="s">
        <v>117</v>
      </c>
      <c r="C33" s="15" t="s">
        <v>118</v>
      </c>
      <c r="D33" s="16">
        <f>COUNT(G33:U33)</f>
      </c>
      <c r="E33" s="15" t="s">
        <v>102</v>
      </c>
      <c r="F33" s="17">
        <f>G33*1.5+MAX(H33:U33)+IF(ISNUMBER(LARGE(H33:U33,2)),LARGE(H33:U33,2),0)+IF(ISNUMBER(LARGE(H33:U33,3)),LARGE(H33:U33,3),0)+IF(ISNUMBER(LARGE(H33:U33,4)),LARGE(H33:U33,4),0)+IF(ISNUMBER(LARGE(H33:U33,5)),LARGE(H33:U33,5),0)+IF(ISNUMBER(LARGE(H33:U33,6)),LARGE(H33:U33,6),0)</f>
      </c>
      <c r="G33" s="18"/>
      <c r="H33" s="19"/>
      <c r="I33" s="20"/>
      <c r="J33" s="19"/>
      <c r="K33" s="20"/>
      <c r="L33" s="19"/>
      <c r="M33" s="20"/>
      <c r="N33" s="19"/>
      <c r="O33" s="20"/>
      <c r="P33" s="19" t="s">
        <v>18</v>
      </c>
      <c r="Q33" s="20">
        <v>19</v>
      </c>
      <c r="R33" s="19" t="s">
        <v>18</v>
      </c>
      <c r="S33" s="20">
        <v>40</v>
      </c>
      <c r="T33" s="19" t="s">
        <v>18</v>
      </c>
      <c r="U33" s="20" t="s">
        <v>18</v>
      </c>
    </row>
    <row r="34" ht="19.35" customHeight="1" spans="1:21" x14ac:dyDescent="0.25">
      <c r="A34" s="13" t="s">
        <v>119</v>
      </c>
      <c r="B34" s="14" t="s">
        <v>120</v>
      </c>
      <c r="C34" s="15" t="s">
        <v>121</v>
      </c>
      <c r="D34" s="16">
        <f>COUNT(G34:U34)</f>
      </c>
      <c r="E34" s="15" t="s">
        <v>121</v>
      </c>
      <c r="F34" s="17">
        <f>G34*1.5+MAX(H34:U34)+IF(ISNUMBER(LARGE(H34:U34,2)),LARGE(H34:U34,2),0)+IF(ISNUMBER(LARGE(H34:U34,3)),LARGE(H34:U34,3),0)+IF(ISNUMBER(LARGE(H34:U34,4)),LARGE(H34:U34,4),0)+IF(ISNUMBER(LARGE(H34:U34,5)),LARGE(H34:U34,5),0)+IF(ISNUMBER(LARGE(H34:U34,6)),LARGE(H34:U34,6),0)</f>
      </c>
      <c r="G34" s="18"/>
      <c r="H34" s="19"/>
      <c r="I34" s="20"/>
      <c r="J34" s="19"/>
      <c r="K34" s="20"/>
      <c r="L34" s="19"/>
      <c r="M34" s="20"/>
      <c r="N34" s="19"/>
      <c r="O34" s="20"/>
      <c r="P34" s="19" t="s">
        <v>18</v>
      </c>
      <c r="Q34" s="20" t="s">
        <v>18</v>
      </c>
      <c r="R34" s="19" t="s">
        <v>18</v>
      </c>
      <c r="S34" s="20">
        <v>37</v>
      </c>
      <c r="T34" s="19" t="s">
        <v>18</v>
      </c>
      <c r="U34" s="20" t="s">
        <v>18</v>
      </c>
    </row>
    <row r="35" ht="19.35" customHeight="1" spans="1:21" x14ac:dyDescent="0.25">
      <c r="A35" s="13" t="s">
        <v>122</v>
      </c>
      <c r="B35" s="14" t="s">
        <v>123</v>
      </c>
      <c r="C35" s="15" t="s">
        <v>124</v>
      </c>
      <c r="D35" s="16">
        <f>COUNT(G35:U35)</f>
      </c>
      <c r="E35" s="15" t="s">
        <v>124</v>
      </c>
      <c r="F35" s="17">
        <f>G35*1.5+MAX(H35:U35)+IF(ISNUMBER(LARGE(H35:U35,2)),LARGE(H35:U35,2),0)+IF(ISNUMBER(LARGE(H35:U35,3)),LARGE(H35:U35,3),0)+IF(ISNUMBER(LARGE(H35:U35,4)),LARGE(H35:U35,4),0)+IF(ISNUMBER(LARGE(H35:U35,5)),LARGE(H35:U35,5),0)+IF(ISNUMBER(LARGE(H35:U35,6)),LARGE(H35:U35,6),0)</f>
      </c>
      <c r="G35" s="18"/>
      <c r="H35" s="19"/>
      <c r="I35" s="20"/>
      <c r="J35" s="19"/>
      <c r="K35" s="20"/>
      <c r="L35" s="19"/>
      <c r="M35" s="20"/>
      <c r="N35" s="19"/>
      <c r="O35" s="20"/>
      <c r="P35" s="19" t="s">
        <v>18</v>
      </c>
      <c r="Q35" s="20" t="s">
        <v>18</v>
      </c>
      <c r="R35" s="19" t="s">
        <v>18</v>
      </c>
      <c r="S35" s="20">
        <v>40</v>
      </c>
      <c r="T35" s="19" t="s">
        <v>18</v>
      </c>
      <c r="U35" s="20" t="s">
        <v>18</v>
      </c>
    </row>
    <row r="36" ht="19.35" customHeight="1" spans="1:21" x14ac:dyDescent="0.25">
      <c r="A36" s="13" t="s">
        <v>125</v>
      </c>
      <c r="B36" s="14" t="s">
        <v>126</v>
      </c>
      <c r="C36" s="15" t="s">
        <v>127</v>
      </c>
      <c r="D36" s="16">
        <f>COUNT(G36:U36)</f>
      </c>
      <c r="E36" s="15" t="s">
        <v>127</v>
      </c>
      <c r="F36" s="17">
        <f>G36*1.5+MAX(H36:U36)+IF(ISNUMBER(LARGE(H36:U36,2)),LARGE(H36:U36,2),0)+IF(ISNUMBER(LARGE(H36:U36,3)),LARGE(H36:U36,3),0)+IF(ISNUMBER(LARGE(H36:U36,4)),LARGE(H36:U36,4),0)+IF(ISNUMBER(LARGE(H36:U36,5)),LARGE(H36:U36,5),0)+IF(ISNUMBER(LARGE(H36:U36,6)),LARGE(H36:U36,6),0)</f>
      </c>
      <c r="G36" s="18"/>
      <c r="H36" s="19"/>
      <c r="I36" s="20"/>
      <c r="J36" s="19"/>
      <c r="K36" s="20"/>
      <c r="L36" s="19"/>
      <c r="M36" s="20"/>
      <c r="N36" s="19"/>
      <c r="O36" s="20"/>
      <c r="P36" s="19">
        <v>34</v>
      </c>
      <c r="Q36" s="20">
        <v>31</v>
      </c>
      <c r="R36" s="19" t="s">
        <v>18</v>
      </c>
      <c r="S36" s="20">
        <v>48</v>
      </c>
      <c r="T36" s="19">
        <v>65</v>
      </c>
      <c r="U36" s="20">
        <v>54</v>
      </c>
    </row>
    <row r="37" ht="19.35" customHeight="1" spans="1:21" x14ac:dyDescent="0.25">
      <c r="A37" s="13" t="s">
        <v>128</v>
      </c>
      <c r="B37" s="14" t="s">
        <v>129</v>
      </c>
      <c r="C37" s="15" t="s">
        <v>89</v>
      </c>
      <c r="D37" s="16">
        <f>COUNT(G37:U37)</f>
      </c>
      <c r="E37" s="15" t="s">
        <v>130</v>
      </c>
      <c r="F37" s="17">
        <f>G37*1.5+MAX(H37:U37)+IF(ISNUMBER(LARGE(H37:U37,2)),LARGE(H37:U37,2),0)+IF(ISNUMBER(LARGE(H37:U37,3)),LARGE(H37:U37,3),0)+IF(ISNUMBER(LARGE(H37:U37,4)),LARGE(H37:U37,4),0)+IF(ISNUMBER(LARGE(H37:U37,5)),LARGE(H37:U37,5),0)+IF(ISNUMBER(LARGE(H37:U37,6)),LARGE(H37:U37,6),0)</f>
      </c>
      <c r="G37" s="18"/>
      <c r="H37" s="19"/>
      <c r="I37" s="20"/>
      <c r="J37" s="19"/>
      <c r="K37" s="20"/>
      <c r="L37" s="19"/>
      <c r="M37" s="20"/>
      <c r="N37" s="19"/>
      <c r="O37" s="20"/>
      <c r="P37" s="19" t="s">
        <v>18</v>
      </c>
      <c r="Q37" s="20">
        <v>29</v>
      </c>
      <c r="R37" s="19" t="s">
        <v>18</v>
      </c>
      <c r="S37" s="20" t="s">
        <v>18</v>
      </c>
      <c r="T37" s="19" t="s">
        <v>18</v>
      </c>
      <c r="U37" s="20">
        <v>47</v>
      </c>
    </row>
    <row r="38" ht="19.35" customHeight="1" spans="1:21" x14ac:dyDescent="0.25">
      <c r="A38" s="13" t="s">
        <v>131</v>
      </c>
      <c r="B38" s="14" t="s">
        <v>132</v>
      </c>
      <c r="C38" s="15" t="s">
        <v>133</v>
      </c>
      <c r="D38" s="16">
        <f>COUNT(G38:U38)</f>
      </c>
      <c r="E38" s="15" t="s">
        <v>134</v>
      </c>
      <c r="F38" s="17">
        <f>G38*1.5+MAX(H38:U38)+IF(ISNUMBER(LARGE(H38:U38,2)),LARGE(H38:U38,2),0)+IF(ISNUMBER(LARGE(H38:U38,3)),LARGE(H38:U38,3),0)+IF(ISNUMBER(LARGE(H38:U38,4)),LARGE(H38:U38,4),0)+IF(ISNUMBER(LARGE(H38:U38,5)),LARGE(H38:U38,5),0)+IF(ISNUMBER(LARGE(H38:U38,6)),LARGE(H38:U38,6),0)</f>
      </c>
      <c r="G38" s="18"/>
      <c r="H38" s="19"/>
      <c r="I38" s="20"/>
      <c r="J38" s="19"/>
      <c r="K38" s="20"/>
      <c r="L38" s="19"/>
      <c r="M38" s="20"/>
      <c r="N38" s="19"/>
      <c r="O38" s="20"/>
      <c r="P38" s="19">
        <v>29</v>
      </c>
      <c r="Q38" s="20">
        <v>25</v>
      </c>
      <c r="R38" s="19">
        <v>53</v>
      </c>
      <c r="S38" s="20">
        <v>67</v>
      </c>
      <c r="T38" s="19" t="s">
        <v>18</v>
      </c>
      <c r="U38" s="20" t="s">
        <v>18</v>
      </c>
    </row>
    <row r="39" ht="19.35" customHeight="1" spans="1:21" x14ac:dyDescent="0.25">
      <c r="A39" s="13" t="s">
        <v>135</v>
      </c>
      <c r="B39" s="14" t="s">
        <v>136</v>
      </c>
      <c r="C39" s="15" t="s">
        <v>118</v>
      </c>
      <c r="D39" s="16">
        <f>COUNT(G39:U39)</f>
      </c>
      <c r="E39" s="15" t="s">
        <v>49</v>
      </c>
      <c r="F39" s="17">
        <f>G39*1.5+MAX(H39:U39)+IF(ISNUMBER(LARGE(H39:U39,2)),LARGE(H39:U39,2),0)+IF(ISNUMBER(LARGE(H39:U39,3)),LARGE(H39:U39,3),0)+IF(ISNUMBER(LARGE(H39:U39,4)),LARGE(H39:U39,4),0)+IF(ISNUMBER(LARGE(H39:U39,5)),LARGE(H39:U39,5),0)+IF(ISNUMBER(LARGE(H39:U39,6)),LARGE(H39:U39,6),0)</f>
      </c>
      <c r="G39" s="18"/>
      <c r="H39" s="19"/>
      <c r="I39" s="20"/>
      <c r="J39" s="19"/>
      <c r="K39" s="20"/>
      <c r="L39" s="19"/>
      <c r="M39" s="20"/>
      <c r="N39" s="19"/>
      <c r="O39" s="20"/>
      <c r="P39" s="19">
        <v>18</v>
      </c>
      <c r="Q39" s="20" t="s">
        <v>18</v>
      </c>
      <c r="R39" s="19" t="s">
        <v>18</v>
      </c>
      <c r="S39" s="20" t="s">
        <v>18</v>
      </c>
      <c r="T39" s="19" t="s">
        <v>18</v>
      </c>
      <c r="U39" s="20" t="s">
        <v>18</v>
      </c>
    </row>
    <row r="40" ht="19.35" customHeight="1" spans="1:21" x14ac:dyDescent="0.25">
      <c r="A40" s="13" t="s">
        <v>137</v>
      </c>
      <c r="B40" s="14" t="s">
        <v>138</v>
      </c>
      <c r="C40" s="15" t="s">
        <v>139</v>
      </c>
      <c r="D40" s="16">
        <f>COUNT(G40:U40)</f>
      </c>
      <c r="E40" s="15" t="s">
        <v>140</v>
      </c>
      <c r="F40" s="17">
        <f>G40*1.5+MAX(H40:U40)+IF(ISNUMBER(LARGE(H40:U40,2)),LARGE(H40:U40,2),0)+IF(ISNUMBER(LARGE(H40:U40,3)),LARGE(H40:U40,3),0)+IF(ISNUMBER(LARGE(H40:U40,4)),LARGE(H40:U40,4),0)+IF(ISNUMBER(LARGE(H40:U40,5)),LARGE(H40:U40,5),0)+IF(ISNUMBER(LARGE(H40:U40,6)),LARGE(H40:U40,6),0)</f>
      </c>
      <c r="G40" s="18"/>
      <c r="H40" s="19"/>
      <c r="I40" s="20"/>
      <c r="J40" s="19"/>
      <c r="K40" s="20"/>
      <c r="L40" s="19"/>
      <c r="M40" s="20"/>
      <c r="N40" s="19"/>
      <c r="O40" s="20"/>
      <c r="P40" s="19" t="s">
        <v>18</v>
      </c>
      <c r="Q40" s="20">
        <v>30</v>
      </c>
      <c r="R40" s="19" t="s">
        <v>18</v>
      </c>
      <c r="S40" s="20" t="s">
        <v>18</v>
      </c>
      <c r="T40" s="19" t="s">
        <v>18</v>
      </c>
      <c r="U40" s="20" t="s">
        <v>18</v>
      </c>
    </row>
    <row r="41" ht="19.35" customHeight="1" spans="1:21" x14ac:dyDescent="0.25">
      <c r="A41" s="13" t="s">
        <v>141</v>
      </c>
      <c r="B41" s="14" t="s">
        <v>142</v>
      </c>
      <c r="C41" s="15" t="s">
        <v>42</v>
      </c>
      <c r="D41" s="16">
        <f>COUNT(G41:U41)</f>
      </c>
      <c r="E41" s="15" t="s">
        <v>42</v>
      </c>
      <c r="F41" s="17">
        <f>G41*1.5+MAX(H41:U41)+IF(ISNUMBER(LARGE(H41:U41,2)),LARGE(H41:U41,2),0)+IF(ISNUMBER(LARGE(H41:U41,3)),LARGE(H41:U41,3),0)+IF(ISNUMBER(LARGE(H41:U41,4)),LARGE(H41:U41,4),0)+IF(ISNUMBER(LARGE(H41:U41,5)),LARGE(H41:U41,5),0)+IF(ISNUMBER(LARGE(H41:U41,6)),LARGE(H41:U41,6),0)</f>
      </c>
      <c r="G41" s="18"/>
      <c r="H41" s="19"/>
      <c r="I41" s="20"/>
      <c r="J41" s="19"/>
      <c r="K41" s="20"/>
      <c r="L41" s="19"/>
      <c r="M41" s="20"/>
      <c r="N41" s="19"/>
      <c r="O41" s="20"/>
      <c r="P41" s="19" t="s">
        <v>18</v>
      </c>
      <c r="Q41" s="20" t="s">
        <v>18</v>
      </c>
      <c r="R41" s="19" t="s">
        <v>18</v>
      </c>
      <c r="S41" s="20" t="s">
        <v>18</v>
      </c>
      <c r="T41" s="19" t="s">
        <v>18</v>
      </c>
      <c r="U41" s="20">
        <v>44</v>
      </c>
    </row>
    <row r="42" ht="19.35" customHeight="1" spans="1:21" x14ac:dyDescent="0.25">
      <c r="A42" s="13" t="s">
        <v>143</v>
      </c>
      <c r="B42" s="14" t="s">
        <v>144</v>
      </c>
      <c r="C42" s="15" t="s">
        <v>71</v>
      </c>
      <c r="D42" s="16">
        <f>COUNT(G42:U42)</f>
      </c>
      <c r="E42" s="15" t="s">
        <v>111</v>
      </c>
      <c r="F42" s="17">
        <f>G42*1.5+MAX(H42:U42)+IF(ISNUMBER(LARGE(H42:U42,2)),LARGE(H42:U42,2),0)+IF(ISNUMBER(LARGE(H42:U42,3)),LARGE(H42:U42,3),0)+IF(ISNUMBER(LARGE(H42:U42,4)),LARGE(H42:U42,4),0)+IF(ISNUMBER(LARGE(H42:U42,5)),LARGE(H42:U42,5),0)+IF(ISNUMBER(LARGE(H42:U42,6)),LARGE(H42:U42,6),0)</f>
      </c>
      <c r="G42" s="18"/>
      <c r="H42" s="19"/>
      <c r="I42" s="20"/>
      <c r="J42" s="19"/>
      <c r="K42" s="20"/>
      <c r="L42" s="19"/>
      <c r="M42" s="20"/>
      <c r="N42" s="19"/>
      <c r="O42" s="20"/>
      <c r="P42" s="19">
        <v>17</v>
      </c>
      <c r="Q42" s="20" t="s">
        <v>18</v>
      </c>
      <c r="R42" s="19">
        <v>58</v>
      </c>
      <c r="S42" s="20">
        <v>46</v>
      </c>
      <c r="T42" s="19">
        <v>46</v>
      </c>
      <c r="U42" s="20">
        <v>50</v>
      </c>
    </row>
    <row r="43" ht="19.35" customHeight="1" spans="1:21" x14ac:dyDescent="0.25">
      <c r="A43" s="13" t="s">
        <v>145</v>
      </c>
      <c r="B43" s="14" t="s">
        <v>146</v>
      </c>
      <c r="C43" s="15" t="s">
        <v>147</v>
      </c>
      <c r="D43" s="16">
        <f>COUNT(G43:U43)</f>
      </c>
      <c r="E43" s="15" t="s">
        <v>60</v>
      </c>
      <c r="F43" s="17">
        <f>G43*1.5+MAX(H43:U43)+IF(ISNUMBER(LARGE(H43:U43,2)),LARGE(H43:U43,2),0)+IF(ISNUMBER(LARGE(H43:U43,3)),LARGE(H43:U43,3),0)+IF(ISNUMBER(LARGE(H43:U43,4)),LARGE(H43:U43,4),0)+IF(ISNUMBER(LARGE(H43:U43,5)),LARGE(H43:U43,5),0)+IF(ISNUMBER(LARGE(H43:U43,6)),LARGE(H43:U43,6),0)</f>
      </c>
      <c r="G43" s="18"/>
      <c r="H43" s="19"/>
      <c r="I43" s="20"/>
      <c r="J43" s="19"/>
      <c r="K43" s="20"/>
      <c r="L43" s="19"/>
      <c r="M43" s="20"/>
      <c r="N43" s="19"/>
      <c r="O43" s="20"/>
      <c r="P43" s="19">
        <v>19</v>
      </c>
      <c r="Q43" s="20" t="s">
        <v>18</v>
      </c>
      <c r="R43" s="19" t="s">
        <v>18</v>
      </c>
      <c r="S43" s="20">
        <v>25</v>
      </c>
      <c r="T43" s="19">
        <v>42</v>
      </c>
      <c r="U43" s="20">
        <v>37</v>
      </c>
    </row>
    <row r="44" ht="19.35" customHeight="1" spans="1:21" x14ac:dyDescent="0.25">
      <c r="A44" s="13" t="s">
        <v>148</v>
      </c>
      <c r="B44" s="14" t="s">
        <v>149</v>
      </c>
      <c r="C44" s="15" t="s">
        <v>150</v>
      </c>
      <c r="D44" s="16">
        <f>COUNT(G44:U44)</f>
      </c>
      <c r="E44" s="15" t="s">
        <v>90</v>
      </c>
      <c r="F44" s="17">
        <f>G44*1.5+MAX(H44:U44)+IF(ISNUMBER(LARGE(H44:U44,2)),LARGE(H44:U44,2),0)+IF(ISNUMBER(LARGE(H44:U44,3)),LARGE(H44:U44,3),0)+IF(ISNUMBER(LARGE(H44:U44,4)),LARGE(H44:U44,4),0)+IF(ISNUMBER(LARGE(H44:U44,5)),LARGE(H44:U44,5),0)+IF(ISNUMBER(LARGE(H44:U44,6)),LARGE(H44:U44,6),0)</f>
      </c>
      <c r="G44" s="18"/>
      <c r="H44" s="19"/>
      <c r="I44" s="20"/>
      <c r="J44" s="19"/>
      <c r="K44" s="20"/>
      <c r="L44" s="19"/>
      <c r="M44" s="20"/>
      <c r="N44" s="19"/>
      <c r="O44" s="20"/>
      <c r="P44" s="19" t="s">
        <v>18</v>
      </c>
      <c r="Q44" s="20" t="s">
        <v>18</v>
      </c>
      <c r="R44" s="19" t="s">
        <v>18</v>
      </c>
      <c r="S44" s="20" t="s">
        <v>18</v>
      </c>
      <c r="T44" s="19">
        <v>57</v>
      </c>
      <c r="U44" s="20" t="s">
        <v>18</v>
      </c>
    </row>
    <row r="45" ht="19.35" customHeight="1" spans="1:21" x14ac:dyDescent="0.25">
      <c r="A45" s="13" t="s">
        <v>151</v>
      </c>
      <c r="B45" s="14" t="s">
        <v>152</v>
      </c>
      <c r="C45" s="15" t="s">
        <v>43</v>
      </c>
      <c r="D45" s="16">
        <f>COUNT(G45:U45)</f>
      </c>
      <c r="E45" s="15" t="s">
        <v>153</v>
      </c>
      <c r="F45" s="17">
        <f>G45*1.5+MAX(H45:U45)+IF(ISNUMBER(LARGE(H45:U45,2)),LARGE(H45:U45,2),0)+IF(ISNUMBER(LARGE(H45:U45,3)),LARGE(H45:U45,3),0)+IF(ISNUMBER(LARGE(H45:U45,4)),LARGE(H45:U45,4),0)+IF(ISNUMBER(LARGE(H45:U45,5)),LARGE(H45:U45,5),0)+IF(ISNUMBER(LARGE(H45:U45,6)),LARGE(H45:U45,6),0)</f>
      </c>
      <c r="G45" s="18"/>
      <c r="H45" s="19"/>
      <c r="I45" s="20"/>
      <c r="J45" s="19"/>
      <c r="K45" s="20"/>
      <c r="L45" s="19"/>
      <c r="M45" s="20"/>
      <c r="N45" s="19"/>
      <c r="O45" s="20"/>
      <c r="P45" s="19" t="s">
        <v>18</v>
      </c>
      <c r="Q45" s="20">
        <v>18</v>
      </c>
      <c r="R45" s="19">
        <v>64</v>
      </c>
      <c r="S45" s="20">
        <v>50</v>
      </c>
      <c r="T45" s="19" t="s">
        <v>18</v>
      </c>
      <c r="U45" s="20" t="s">
        <v>18</v>
      </c>
    </row>
    <row r="46" ht="19.35" customHeight="1" spans="1:21" x14ac:dyDescent="0.25">
      <c r="A46" s="13" t="s">
        <v>154</v>
      </c>
      <c r="B46" s="14" t="s">
        <v>155</v>
      </c>
      <c r="C46" s="15" t="s">
        <v>156</v>
      </c>
      <c r="D46" s="16">
        <f>COUNT(G46:U46)</f>
      </c>
      <c r="E46" s="15" t="s">
        <v>157</v>
      </c>
      <c r="F46" s="17">
        <f>G46*1.5+MAX(H46:U46)+IF(ISNUMBER(LARGE(H46:U46,2)),LARGE(H46:U46,2),0)+IF(ISNUMBER(LARGE(H46:U46,3)),LARGE(H46:U46,3),0)+IF(ISNUMBER(LARGE(H46:U46,4)),LARGE(H46:U46,4),0)+IF(ISNUMBER(LARGE(H46:U46,5)),LARGE(H46:U46,5),0)+IF(ISNUMBER(LARGE(H46:U46,6)),LARGE(H46:U46,6),0)</f>
      </c>
      <c r="G46" s="18"/>
      <c r="H46" s="19"/>
      <c r="I46" s="20"/>
      <c r="J46" s="19"/>
      <c r="K46" s="20"/>
      <c r="L46" s="19"/>
      <c r="M46" s="20"/>
      <c r="N46" s="19"/>
      <c r="O46" s="20"/>
      <c r="P46" s="19" t="s">
        <v>18</v>
      </c>
      <c r="Q46" s="20">
        <v>31</v>
      </c>
      <c r="R46" s="19">
        <v>59</v>
      </c>
      <c r="S46" s="20">
        <v>60</v>
      </c>
      <c r="T46" s="19" t="s">
        <v>18</v>
      </c>
      <c r="U46" s="20" t="s">
        <v>18</v>
      </c>
    </row>
    <row r="47" ht="19.35" customHeight="1" spans="1:21" x14ac:dyDescent="0.25">
      <c r="A47" s="13" t="s">
        <v>158</v>
      </c>
      <c r="B47" s="14" t="s">
        <v>159</v>
      </c>
      <c r="C47" s="15" t="s">
        <v>121</v>
      </c>
      <c r="D47" s="16">
        <f>COUNT(G47:U47)</f>
      </c>
      <c r="E47" s="15" t="s">
        <v>118</v>
      </c>
      <c r="F47" s="17">
        <f>G47*1.5+MAX(H47:U47)+IF(ISNUMBER(LARGE(H47:U47,2)),LARGE(H47:U47,2),0)+IF(ISNUMBER(LARGE(H47:U47,3)),LARGE(H47:U47,3),0)+IF(ISNUMBER(LARGE(H47:U47,4)),LARGE(H47:U47,4),0)+IF(ISNUMBER(LARGE(H47:U47,5)),LARGE(H47:U47,5),0)+IF(ISNUMBER(LARGE(H47:U47,6)),LARGE(H47:U47,6),0)</f>
      </c>
      <c r="G47" s="18"/>
      <c r="H47" s="19"/>
      <c r="I47" s="20"/>
      <c r="J47" s="19"/>
      <c r="K47" s="20"/>
      <c r="L47" s="19"/>
      <c r="M47" s="20"/>
      <c r="N47" s="19"/>
      <c r="O47" s="20"/>
      <c r="P47" s="19" t="s">
        <v>18</v>
      </c>
      <c r="Q47" s="20" t="s">
        <v>18</v>
      </c>
      <c r="R47" s="19">
        <v>60</v>
      </c>
      <c r="S47" s="20" t="s">
        <v>18</v>
      </c>
      <c r="T47" s="19">
        <v>59</v>
      </c>
      <c r="U47" s="20">
        <v>47</v>
      </c>
    </row>
    <row r="48" ht="19.35" customHeight="1" spans="1:21" x14ac:dyDescent="0.25">
      <c r="A48" s="13" t="s">
        <v>160</v>
      </c>
      <c r="B48" s="14" t="s">
        <v>161</v>
      </c>
      <c r="C48" s="15" t="s">
        <v>162</v>
      </c>
      <c r="D48" s="16">
        <f>COUNT(G48:U48)</f>
      </c>
      <c r="E48" s="15" t="s">
        <v>98</v>
      </c>
      <c r="F48" s="17">
        <f>G48*1.5+MAX(H48:U48)+IF(ISNUMBER(LARGE(H48:U48,2)),LARGE(H48:U48,2),0)+IF(ISNUMBER(LARGE(H48:U48,3)),LARGE(H48:U48,3),0)+IF(ISNUMBER(LARGE(H48:U48,4)),LARGE(H48:U48,4),0)+IF(ISNUMBER(LARGE(H48:U48,5)),LARGE(H48:U48,5),0)+IF(ISNUMBER(LARGE(H48:U48,6)),LARGE(H48:U48,6),0)</f>
      </c>
      <c r="G48" s="18"/>
      <c r="H48" s="19"/>
      <c r="I48" s="20"/>
      <c r="J48" s="19"/>
      <c r="K48" s="20"/>
      <c r="L48" s="19"/>
      <c r="M48" s="20"/>
      <c r="N48" s="19"/>
      <c r="O48" s="20"/>
      <c r="P48" s="19" t="s">
        <v>18</v>
      </c>
      <c r="Q48" s="20">
        <v>25</v>
      </c>
      <c r="R48" s="19" t="s">
        <v>18</v>
      </c>
      <c r="S48" s="20">
        <v>51</v>
      </c>
      <c r="T48" s="19" t="s">
        <v>18</v>
      </c>
      <c r="U48" s="20" t="s">
        <v>18</v>
      </c>
    </row>
    <row r="49" ht="19.35" customHeight="1" spans="1:21" x14ac:dyDescent="0.25">
      <c r="A49" s="13" t="s">
        <v>163</v>
      </c>
      <c r="B49" s="14" t="s">
        <v>164</v>
      </c>
      <c r="C49" s="15" t="s">
        <v>22</v>
      </c>
      <c r="D49" s="16">
        <f>COUNT(G49:U49)</f>
      </c>
      <c r="E49" s="15" t="s">
        <v>22</v>
      </c>
      <c r="F49" s="17">
        <f>G49*1.5+MAX(H49:U49)+IF(ISNUMBER(LARGE(H49:U49,2)),LARGE(H49:U49,2),0)+IF(ISNUMBER(LARGE(H49:U49,3)),LARGE(H49:U49,3),0)+IF(ISNUMBER(LARGE(H49:U49,4)),LARGE(H49:U49,4),0)+IF(ISNUMBER(LARGE(H49:U49,5)),LARGE(H49:U49,5),0)+IF(ISNUMBER(LARGE(H49:U49,6)),LARGE(H49:U49,6),0)</f>
      </c>
      <c r="G49" s="18"/>
      <c r="H49" s="19"/>
      <c r="I49" s="20"/>
      <c r="J49" s="19"/>
      <c r="K49" s="20"/>
      <c r="L49" s="19"/>
      <c r="M49" s="20"/>
      <c r="N49" s="19"/>
      <c r="O49" s="20"/>
      <c r="P49" s="19">
        <v>28</v>
      </c>
      <c r="Q49" s="20" t="s">
        <v>18</v>
      </c>
      <c r="R49" s="19" t="s">
        <v>18</v>
      </c>
      <c r="S49" s="20" t="s">
        <v>18</v>
      </c>
      <c r="T49" s="19" t="s">
        <v>18</v>
      </c>
      <c r="U49" s="20" t="s">
        <v>18</v>
      </c>
    </row>
    <row r="50" spans="1:21" x14ac:dyDescent="0.25"/>
    <row r="51" spans="1:21" x14ac:dyDescent="0.25"/>
  </sheetData>
  <mergeCells count="1">
    <mergeCell ref="A1:E1"/>
  </mergeCells>
  <hyperlinks>
    <hyperlink ref="P2" r:id="rId1"/>
    <hyperlink ref="Q2" r:id="rId2"/>
    <hyperlink ref="R2" r:id="rId3"/>
    <hyperlink ref="S2" r:id="rId4"/>
    <hyperlink ref="T2" r:id="rId5"/>
    <hyperlink ref="U2" r:id="rId6"/>
  </hyperlinks>
  <pageMargins left="0.7" right="0.7" top="0.787401575" bottom="0.787401575" header="0.3" footer="0.3"/>
  <pageSetup paperSize="9" orientation="landscape" horizontalDpi="4294967295" verticalDpi="4294967295" scale="55" fitToWidth="1" fitToHeight="0" firstPageNumber="1" useFirstPageNumber="1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HCP +4–14</vt:lpstr>
      <vt:lpstr>HCP 14,1–36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Svehla</dc:creator>
  <cp:lastModifiedBy>Pavel Švehla</cp:lastModifiedBy>
  <cp:lastPrinted>2021-10-14T14:37:16Z</cp:lastPrinted>
  <dcterms:created xsi:type="dcterms:W3CDTF">2012-04-05T15:23:05Z</dcterms:created>
  <dcterms:modified xsi:type="dcterms:W3CDTF">2025-09-04T20:01:34Z</dcterms:modified>
</cp:coreProperties>
</file>