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bookViews>
    <workbookView xWindow="9705" yWindow="1755" windowWidth="28800" windowHeight="15345"/>
  </bookViews>
  <sheets>
    <sheet sheetId="18" name="HCP +4–14" state="visible" r:id="rId4"/>
    <sheet sheetId="17" name="HCP 14,1–36" state="visible" r:id="rId5"/>
  </sheets>
  <definedNames>
    <definedName name="_xlnm._FilterDatabase">'HCP 14,1–36'!$A$2:$E$3</definedName>
    <definedName name="solver_opt">'HCP +4–14'!$A$1</definedName>
  </definedNames>
  <calcPr calcId="171027"/>
</workbook>
</file>

<file path=xl/sharedStrings.xml><?xml version="1.0" encoding="utf-8"?>
<sst xmlns="http://schemas.openxmlformats.org/spreadsheetml/2006/main" count="292" uniqueCount="138">
  <si>
    <r>
      <t xml:space="preserve">Kategorie HCP +4–14                                                             </t>
    </r>
    <r>
      <rPr>
        <b/>
        <charset val="238"/>
        <color theme="6" tint="-0.499984740745262"/>
        <family val="1"/>
        <scheme val="major"/>
        <sz val="14"/>
        <rFont val="Cambria"/>
      </rPr>
      <t>18 jamek na součet netto a brutto stableford bodů</t>
    </r>
  </si>
  <si>
    <t>Jméno</t>
  </si>
  <si>
    <t>Reg.      číslo</t>
  </si>
  <si>
    <t>HCP                start</t>
  </si>
  <si>
    <t>Počet</t>
  </si>
  <si>
    <t>HCP aktuál.</t>
  </si>
  <si>
    <t>Skóre</t>
  </si>
  <si>
    <t xml:space="preserve">Finále ×1,5
8. 10.</t>
  </si>
  <si>
    <t>10. 9. Black Bridge</t>
  </si>
  <si>
    <t>3. 9. Beřovice</t>
  </si>
  <si>
    <t>20. 8. Vinoř</t>
  </si>
  <si>
    <t>6. 8. Pyšely</t>
  </si>
  <si>
    <t>30. 7. Mstětice</t>
  </si>
  <si>
    <t>9. 7. Pyšely</t>
  </si>
  <si>
    <t>25. 6. Black Bridge</t>
  </si>
  <si>
    <t>11. 6. Black Bridge</t>
  </si>
  <si>
    <t>4. 6. Karlštejn</t>
  </si>
  <si>
    <t>21. 5. Mstětice</t>
  </si>
  <si>
    <t>14. 5. Black Bridge</t>
  </si>
  <si>
    <t>30. 4. Black Bridge</t>
  </si>
  <si>
    <t>VILIMOVSKÝ Pavel</t>
  </si>
  <si>
    <t>20500260</t>
  </si>
  <si>
    <t>+0,2</t>
  </si>
  <si>
    <t>0,8</t>
  </si>
  <si>
    <t>-</t>
  </si>
  <si>
    <t>SCHNIERER Marek</t>
  </si>
  <si>
    <t>09806625</t>
  </si>
  <si>
    <t>7,0</t>
  </si>
  <si>
    <t>6,8</t>
  </si>
  <si>
    <t>SLANINA Ivo</t>
  </si>
  <si>
    <t>06800522</t>
  </si>
  <si>
    <t>4,4</t>
  </si>
  <si>
    <t>4,8</t>
  </si>
  <si>
    <t>TESAŘ Petr</t>
  </si>
  <si>
    <t>06800391</t>
  </si>
  <si>
    <t>7,2</t>
  </si>
  <si>
    <t>6,4</t>
  </si>
  <si>
    <t>PÄTOPRSTÝ Vlastimil</t>
  </si>
  <si>
    <t>09804246</t>
  </si>
  <si>
    <t>10,5</t>
  </si>
  <si>
    <t>8,9</t>
  </si>
  <si>
    <t>POLESNÁ Markéta</t>
  </si>
  <si>
    <t>12503667</t>
  </si>
  <si>
    <t>13,0</t>
  </si>
  <si>
    <t>12,0</t>
  </si>
  <si>
    <t>FOLDIN František</t>
  </si>
  <si>
    <t>05200117</t>
  </si>
  <si>
    <t>7,6</t>
  </si>
  <si>
    <t>10,0</t>
  </si>
  <si>
    <t>GABOR Michal</t>
  </si>
  <si>
    <t>05000564</t>
  </si>
  <si>
    <t>6,0</t>
  </si>
  <si>
    <t>7,4</t>
  </si>
  <si>
    <t>FOLDINOVÁ Marcela</t>
  </si>
  <si>
    <t>16401494</t>
  </si>
  <si>
    <t>12,1</t>
  </si>
  <si>
    <t>10,9</t>
  </si>
  <si>
    <t>UHROVÁ Iveta</t>
  </si>
  <si>
    <t>04400296</t>
  </si>
  <si>
    <t>10,1</t>
  </si>
  <si>
    <t>10,4</t>
  </si>
  <si>
    <t>KRŇANSKÁ Jana</t>
  </si>
  <si>
    <t>10301706</t>
  </si>
  <si>
    <t>6,2</t>
  </si>
  <si>
    <t>6,1</t>
  </si>
  <si>
    <t>ŠVEHLA Pavel</t>
  </si>
  <si>
    <t>16400001</t>
  </si>
  <si>
    <t>3,2</t>
  </si>
  <si>
    <t>3,9</t>
  </si>
  <si>
    <t>POLESNÝ Jiří</t>
  </si>
  <si>
    <t>06801346</t>
  </si>
  <si>
    <t>12,7</t>
  </si>
  <si>
    <t>13,4</t>
  </si>
  <si>
    <t>POLAVKA Zdeněk</t>
  </si>
  <si>
    <t>01200839</t>
  </si>
  <si>
    <t>5,7</t>
  </si>
  <si>
    <t>5,4</t>
  </si>
  <si>
    <t>TREGNEROVÁ Anita</t>
  </si>
  <si>
    <t>18004182</t>
  </si>
  <si>
    <t>9,6</t>
  </si>
  <si>
    <t>9,5</t>
  </si>
  <si>
    <t>ANDRYSOVÁ Jitka</t>
  </si>
  <si>
    <t>12400405</t>
  </si>
  <si>
    <t>11,9</t>
  </si>
  <si>
    <t>VILIMOVSKÝ František</t>
  </si>
  <si>
    <t>20500150</t>
  </si>
  <si>
    <t>11,0</t>
  </si>
  <si>
    <t>RŮŽIČKA Pavel</t>
  </si>
  <si>
    <t>05000731</t>
  </si>
  <si>
    <t>9,4</t>
  </si>
  <si>
    <t>10,3</t>
  </si>
  <si>
    <r>
      <t xml:space="preserve">Kategorie HCP 14,1–36                                                             </t>
    </r>
    <r>
      <rPr>
        <b/>
        <charset val="238"/>
        <color theme="6" tint="-0.499984740745262"/>
        <family val="1"/>
        <scheme val="major"/>
        <sz val="14"/>
        <rFont val="Cambria"/>
      </rPr>
      <t>18 jamek na netto stableford body</t>
    </r>
  </si>
  <si>
    <t>DENKOVÁ Jana</t>
  </si>
  <si>
    <t>01200615</t>
  </si>
  <si>
    <t>20,7</t>
  </si>
  <si>
    <t>19,4</t>
  </si>
  <si>
    <t>VRŠECKÝ Karel</t>
  </si>
  <si>
    <t>01003835</t>
  </si>
  <si>
    <t>18,9</t>
  </si>
  <si>
    <t>18,5</t>
  </si>
  <si>
    <t>CHOTĚBORSKÝ Jiří</t>
  </si>
  <si>
    <t>16400139</t>
  </si>
  <si>
    <t>28,4</t>
  </si>
  <si>
    <t>27,8</t>
  </si>
  <si>
    <t>ROŽNOVSKÁ Zuzana</t>
  </si>
  <si>
    <t>16400140</t>
  </si>
  <si>
    <t>28,2</t>
  </si>
  <si>
    <t>KURKA Zdeněk</t>
  </si>
  <si>
    <t>01004122</t>
  </si>
  <si>
    <t>29,1</t>
  </si>
  <si>
    <t>28,6</t>
  </si>
  <si>
    <t>LACINA Vladimír</t>
  </si>
  <si>
    <t>18600018</t>
  </si>
  <si>
    <t>28,7</t>
  </si>
  <si>
    <t>26,9</t>
  </si>
  <si>
    <t>VILIMOVSKÁ Daniela</t>
  </si>
  <si>
    <t>20500261</t>
  </si>
  <si>
    <t>15,9</t>
  </si>
  <si>
    <t>16,0</t>
  </si>
  <si>
    <t>VYSTYDOVÁ Dana</t>
  </si>
  <si>
    <t>16400019</t>
  </si>
  <si>
    <t>27,2</t>
  </si>
  <si>
    <t>26,5</t>
  </si>
  <si>
    <t>HAMMEROVÁ Simona</t>
  </si>
  <si>
    <t>07807056</t>
  </si>
  <si>
    <t>19,3</t>
  </si>
  <si>
    <t>19,1</t>
  </si>
  <si>
    <t>BAROCH Miloš</t>
  </si>
  <si>
    <t>00801091</t>
  </si>
  <si>
    <t>20,4</t>
  </si>
  <si>
    <t>17,2</t>
  </si>
  <si>
    <t>LUONG Binh Huyen</t>
  </si>
  <si>
    <t>16400953</t>
  </si>
  <si>
    <t>17,4</t>
  </si>
  <si>
    <t>ŠPILLEROVÁ Jitka</t>
  </si>
  <si>
    <t>06800054</t>
  </si>
  <si>
    <t>13,8</t>
  </si>
  <si>
    <t>15,0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</si>
</sst>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color theme="1"/>
      <family val="2"/>
      <scheme val="minor"/>
      <sz val="11"/>
      <name val="Calibri"/>
    </font>
    <font>
      <charset val="238"/>
      <color theme="1"/>
      <family val="2"/>
      <scheme val="minor"/>
      <sz val="11"/>
      <name val="Calibri"/>
    </font>
    <font>
      <b/>
      <charset val="238"/>
      <color theme="6" tint="-0.499984740745262"/>
      <family val="2"/>
      <scheme val="major"/>
      <sz val="18"/>
      <name val="Cambria"/>
    </font>
    <font>
      <b/>
      <charset val="238"/>
      <color theme="0"/>
      <family val="2"/>
      <scheme val="minor"/>
      <sz val="12"/>
      <name val="Calibri"/>
    </font>
    <font>
      <u/>
      <charset val="238"/>
      <color theme="0"/>
      <family val="2"/>
      <sz val="11"/>
      <name val="Calibri"/>
    </font>
    <font>
      <b/>
      <charset val="238"/>
      <color theme="1"/>
      <family val="2"/>
      <scheme val="minor"/>
      <sz val="11"/>
      <name val="Calibri"/>
    </font>
    <font>
      <b/>
      <charset val="238"/>
      <color theme="0"/>
      <family val="2"/>
      <scheme val="minor"/>
      <sz val="11"/>
      <name val="Calibri"/>
    </font>
  </fonts>
  <fills count="13">
    <fill>
      <patternFill patternType="none"/>
    </fill>
    <fill>
      <patternFill patternType="gray125"/>
    </fill>
    <fill>
      <patternFill patternType="solid">
        <fgColor rgb="FF224107"/>
        <bgColor indexed="64"/>
      </patternFill>
    </fill>
    <fill>
      <patternFill patternType="solid">
        <fgColor rgb="FF5B8F31"/>
        <bgColor indexed="64"/>
      </patternFill>
    </fill>
    <fill>
      <patternFill patternType="solid">
        <fgColor rgb="FF3D5C34"/>
        <bgColor indexed="64"/>
      </patternFill>
    </fill>
    <fill>
      <patternFill patternType="solid">
        <fgColor rgb="FF605F08"/>
        <bgColor indexed="64"/>
      </patternFill>
    </fill>
    <fill>
      <patternFill patternType="solid">
        <fgColor rgb="FF74AE43"/>
        <bgColor indexed="64"/>
      </patternFill>
    </fill>
    <fill>
      <patternFill patternType="solid">
        <fgColor rgb="FF3D6917"/>
        <bgColor indexed="64"/>
      </patternFill>
    </fill>
    <fill>
      <patternFill patternType="solid">
        <fgColor rgb="FFD9F5C3"/>
        <bgColor indexed="64"/>
      </patternFill>
    </fill>
    <fill>
      <patternFill patternType="solid">
        <fgColor rgb="FF7A9771"/>
        <bgColor indexed="64"/>
      </patternFill>
    </fill>
    <fill>
      <patternFill patternType="solid">
        <fgColor theme="6" tint="0.3999755851924192"/>
        <bgColor indexed="64"/>
      </patternFill>
    </fill>
    <fill>
      <patternFill patternType="solid">
        <fgColor rgb="FFE7FAD8"/>
        <bgColor indexed="64"/>
      </patternFill>
    </fill>
    <fill>
      <patternFill patternType="solid">
        <fgColor rgb="FFCDECB4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5B8F31"/>
      </bottom>
      <diagonal/>
    </border>
    <border>
      <left/>
      <right/>
      <top style="thin">
        <color rgb="FF5B8F31"/>
      </top>
      <bottom style="thin">
        <color rgb="FF5B8F31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1" fillId="0" borderId="0" xfId="0" applyNumberFormat="1" applyFont="1"/>
    <xf numFmtId="0" fontId="2" fillId="0" borderId="0" xfId="0" applyFont="1" applyAlignment="1">
      <alignment horizontal="left" vertical="center" wrapText="1" indent="1"/>
    </xf>
    <xf numFmtId="0" fontId="1" fillId="0" borderId="0" xfId="0" applyFont="1" applyAlignment="1">
      <alignment vertical="center"/>
    </xf>
    <xf numFmtId="0" fontId="3" fillId="2" borderId="0" xfId="0" applyFont="1" applyFill="1" applyAlignment="1">
      <alignment horizontal="left" vertical="center" indent="1"/>
    </xf>
    <xf numFmtId="49" fontId="3" fillId="3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0" borderId="0" xfId="0" applyFont="1"/>
    <xf numFmtId="0" fontId="6" fillId="7" borderId="1" xfId="0" applyFont="1" applyFill="1" applyBorder="1" applyAlignment="1">
      <alignment horizontal="left" vertical="center" indent="1"/>
    </xf>
    <xf numFmtId="49" fontId="1" fillId="8" borderId="2" xfId="0" applyNumberFormat="1" applyFont="1" applyFill="1" applyBorder="1" applyAlignment="1">
      <alignment horizontal="center" vertical="center"/>
    </xf>
    <xf numFmtId="164" fontId="1" fillId="8" borderId="1" xfId="0" applyNumberFormat="1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8.xml"/><Relationship Id="rId5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7.xml.rels><?xml version="1.0" encoding="UTF-8" standalone="yes"?>
<Relationships xmlns="http://schemas.openxmlformats.org/package/2006/relationships"><Relationship Id="rId1" Type="http://schemas.openxmlformats.org/officeDocument/2006/relationships/hyperlink" Target="https://www.cgf.cz/cz/turnaje/turnaje-vyhledavani/turnaj?id=1178843734" TargetMode="External"/><Relationship Id="rId2" Type="http://schemas.openxmlformats.org/officeDocument/2006/relationships/hyperlink" Target="https://www.cgf.cz/cz/turnaje/turnaje-vyhledavani/turnaj?id=1043973439" TargetMode="External"/><Relationship Id="rId3" Type="http://schemas.openxmlformats.org/officeDocument/2006/relationships/hyperlink" Target="https://www.cgf.cz/cz/turnaje/turnaje-vyhledavani/turnaj?id=1043533717" TargetMode="External"/><Relationship Id="rId4" Type="http://schemas.openxmlformats.org/officeDocument/2006/relationships/hyperlink" Target="https://www.cgf.cz/cz/turnaje/turnaje-vyhledavani/turnaj?id=1167204020" TargetMode="External"/><Relationship Id="rId5" Type="http://schemas.openxmlformats.org/officeDocument/2006/relationships/hyperlink" Target="https://www.cgf.cz/cz/turnaje/turnaje-vyhledavani/turnaj?id=1077045252" TargetMode="External"/><Relationship Id="rId6" Type="http://schemas.openxmlformats.org/officeDocument/2006/relationships/hyperlink" Target="https://www.cgf.cz/cz/turnaje/turnaje-vyhledavani/turnaj?id=1138295839" TargetMode="External"/><Relationship Id="rId7" Type="http://schemas.openxmlformats.org/officeDocument/2006/relationships/hyperlink" Target="https://www.cgf.cz/cz/turnaje/turnaje-vyhledavani/turnaj?id=1092178079" TargetMode="External"/><Relationship Id="rId8" Type="http://schemas.openxmlformats.org/officeDocument/2006/relationships/hyperlink" Target="https://www.cgf.cz/cz/turnaje/turnaje-vyhledavani/turnaj?id=1092176390" TargetMode="External"/><Relationship Id="rId9" Type="http://schemas.openxmlformats.org/officeDocument/2006/relationships/hyperlink" Target="https://www.cgf.cz/cz/turnaje/turnaje-vyhledavani/turnaj?id=1095823568" TargetMode="External"/><Relationship Id="rId10" Type="http://schemas.openxmlformats.org/officeDocument/2006/relationships/hyperlink" Target="https://www.cgf.cz/cz/turnaje/turnaje-vyhledavani/turnaj?id=1077040768" TargetMode="External"/><Relationship Id="rId11" Type="http://schemas.openxmlformats.org/officeDocument/2006/relationships/hyperlink" Target="https://www.cgf.cz/cz/turnaje/turnaje-vyhledavani/turnaj?id=1062529913" TargetMode="External"/><Relationship Id="rId12" Type="http://schemas.openxmlformats.org/officeDocument/2006/relationships/hyperlink" Target="https://www.cgf.cz/cz/turnaje/turnaje-vyhledavani/turnaj?id=1043121939" TargetMode="External"/></Relationships>
</file>

<file path=xl/worksheets/_rels/sheet18.xml.rels><?xml version="1.0" encoding="UTF-8" standalone="yes"?>
<Relationships xmlns="http://schemas.openxmlformats.org/package/2006/relationships"><Relationship Id="rId1" Type="http://schemas.openxmlformats.org/officeDocument/2006/relationships/hyperlink" Target="https://www.cgf.cz/cz/turnaje/turnaje-vyhledavani/turnaj?id=1178843734" TargetMode="External"/><Relationship Id="rId2" Type="http://schemas.openxmlformats.org/officeDocument/2006/relationships/hyperlink" Target="https://www.cgf.cz/cz/turnaje/turnaje-vyhledavani/turnaj?id=1043973439" TargetMode="External"/><Relationship Id="rId3" Type="http://schemas.openxmlformats.org/officeDocument/2006/relationships/hyperlink" Target="https://www.cgf.cz/cz/turnaje/turnaje-vyhledavani/turnaj?id=1043533717" TargetMode="External"/><Relationship Id="rId4" Type="http://schemas.openxmlformats.org/officeDocument/2006/relationships/hyperlink" Target="https://www.cgf.cz/cz/turnaje/turnaje-vyhledavani/turnaj?id=1167204020" TargetMode="External"/><Relationship Id="rId5" Type="http://schemas.openxmlformats.org/officeDocument/2006/relationships/hyperlink" Target="https://www.cgf.cz/cz/turnaje/turnaje-vyhledavani/turnaj?id=1077045252" TargetMode="External"/><Relationship Id="rId6" Type="http://schemas.openxmlformats.org/officeDocument/2006/relationships/hyperlink" Target="https://www.cgf.cz/cz/turnaje/turnaje-vyhledavani/turnaj?id=1138295839" TargetMode="External"/><Relationship Id="rId7" Type="http://schemas.openxmlformats.org/officeDocument/2006/relationships/hyperlink" Target="https://www.cgf.cz/cz/turnaje/turnaje-vyhledavani/turnaj?id=1092178079" TargetMode="External"/><Relationship Id="rId8" Type="http://schemas.openxmlformats.org/officeDocument/2006/relationships/hyperlink" Target="https://www.cgf.cz/cz/turnaje/turnaje-vyhledavani/turnaj?id=1092176390" TargetMode="External"/><Relationship Id="rId9" Type="http://schemas.openxmlformats.org/officeDocument/2006/relationships/hyperlink" Target="https://www.cgf.cz/cz/turnaje/turnaje-vyhledavani/turnaj?id=1095823568" TargetMode="External"/><Relationship Id="rId10" Type="http://schemas.openxmlformats.org/officeDocument/2006/relationships/hyperlink" Target="https://www.cgf.cz/cz/turnaje/turnaje-vyhledavani/turnaj?id=1077040768" TargetMode="External"/><Relationship Id="rId11" Type="http://schemas.openxmlformats.org/officeDocument/2006/relationships/hyperlink" Target="https://www.cgf.cz/cz/turnaje/turnaje-vyhledavani/turnaj?id=1062529913" TargetMode="External"/><Relationship Id="rId12" Type="http://schemas.openxmlformats.org/officeDocument/2006/relationships/hyperlink" Target="https://www.cgf.cz/cz/turnaje/turnaje-vyhledavani/turnaj?id=1043121939" TargetMode="External"/></Relationships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0"/>
  <sheetViews>
    <sheetView workbookViewId="0" zoomScale="90" zoomScaleNormal="90">
      <pane xSplit="5" ySplit="2" topLeftCell="F3" activePane="bottomRight" state="frozen"/>
      <selection pane="bottomRight" activeCell="U2" sqref="U2"/>
    </sheetView>
  </sheetViews>
  <sheetFormatPr defaultRowHeight="15" outlineLevelRow="0" outlineLevelCol="0" x14ac:dyDescent="0.25" defaultColWidth="9.28515625"/>
  <cols>
    <col min="1" max="1" width="34.42578125" customWidth="1"/>
    <col min="2" max="2" width="9.7109375" style="1" customWidth="1"/>
    <col min="3" max="6" width="8.7109375" customWidth="1"/>
    <col min="7" max="7" width="15.28515625" customWidth="1"/>
    <col min="8" max="21" width="12.28515625" customWidth="1"/>
  </cols>
  <sheetData>
    <row r="1" ht="60" customHeight="1" spans="1:21" x14ac:dyDescent="0.25">
      <c r="A1" s="2" t="s">
        <v>91</v>
      </c>
      <c r="B1" s="2"/>
      <c r="C1" s="2"/>
      <c r="D1" s="2"/>
      <c r="E1" s="2"/>
    </row>
    <row r="2" ht="45" customHeight="1" spans="1:21" s="3" customFormat="1" x14ac:dyDescent="0.25">
      <c r="A2" s="4" t="s">
        <v>1</v>
      </c>
      <c r="B2" s="5" t="s">
        <v>2</v>
      </c>
      <c r="C2" s="6" t="s">
        <v>3</v>
      </c>
      <c r="D2" s="7" t="s">
        <v>4</v>
      </c>
      <c r="E2" s="6" t="s">
        <v>5</v>
      </c>
      <c r="F2" s="8" t="s">
        <v>6</v>
      </c>
      <c r="G2" s="9" t="s">
        <v>7</v>
      </c>
      <c r="H2" s="10"/>
      <c r="I2" s="11"/>
      <c r="J2" s="10" t="s">
        <v>8</v>
      </c>
      <c r="K2" s="11" t="s">
        <v>9</v>
      </c>
      <c r="L2" s="10" t="s">
        <v>10</v>
      </c>
      <c r="M2" s="11" t="s">
        <v>11</v>
      </c>
      <c r="N2" s="10" t="s">
        <v>12</v>
      </c>
      <c r="O2" s="11" t="s">
        <v>13</v>
      </c>
      <c r="P2" s="10" t="s">
        <v>14</v>
      </c>
      <c r="Q2" s="11" t="s">
        <v>15</v>
      </c>
      <c r="R2" s="10" t="s">
        <v>16</v>
      </c>
      <c r="S2" s="11" t="s">
        <v>17</v>
      </c>
      <c r="T2" s="10" t="s">
        <v>18</v>
      </c>
      <c r="U2" s="11" t="s">
        <v>19</v>
      </c>
    </row>
    <row r="3" ht="19.35" customHeight="1" spans="1:21" s="12" customFormat="1" x14ac:dyDescent="0.25">
      <c r="A3" s="13" t="s">
        <v>92</v>
      </c>
      <c r="B3" s="14" t="s">
        <v>93</v>
      </c>
      <c r="C3" s="15" t="s">
        <v>94</v>
      </c>
      <c r="D3" s="16">
        <f>COUNT(G3:U3)</f>
      </c>
      <c r="E3" s="15" t="s">
        <v>95</v>
      </c>
      <c r="F3" s="17">
        <f>G3*1.5+MAX(H3:U3)+IF(ISNUMBER(LARGE(H3:U3,2)),LARGE(H3:U3,2),0)+IF(ISNUMBER(LARGE(H3:U3,3)),LARGE(H3:U3,3),0)+IF(ISNUMBER(LARGE(H3:U3,4)),LARGE(H3:U3,4),0)+IF(ISNUMBER(LARGE(H3:U3,5)),LARGE(H3:U3,5),0)+IF(ISNUMBER(LARGE(H3:U3,6)),LARGE(H3:U3,6),0)</f>
      </c>
      <c r="G3" s="18"/>
      <c r="H3" s="19"/>
      <c r="I3" s="20"/>
      <c r="J3" s="19">
        <v>30</v>
      </c>
      <c r="K3" s="20">
        <v>36</v>
      </c>
      <c r="L3" s="19">
        <v>30</v>
      </c>
      <c r="M3" s="20">
        <v>38</v>
      </c>
      <c r="N3" s="19" t="s">
        <v>24</v>
      </c>
      <c r="O3" s="20">
        <v>44</v>
      </c>
      <c r="P3" s="19">
        <v>34</v>
      </c>
      <c r="Q3" s="20" t="s">
        <v>24</v>
      </c>
      <c r="R3" s="19">
        <v>33</v>
      </c>
      <c r="S3" s="20">
        <v>34</v>
      </c>
      <c r="T3" s="19">
        <v>40</v>
      </c>
      <c r="U3" s="20">
        <v>32</v>
      </c>
    </row>
    <row r="4" ht="19.35" customHeight="1" spans="1:21" x14ac:dyDescent="0.25">
      <c r="A4" s="13" t="s">
        <v>96</v>
      </c>
      <c r="B4" s="14" t="s">
        <v>97</v>
      </c>
      <c r="C4" s="15" t="s">
        <v>98</v>
      </c>
      <c r="D4" s="16">
        <f>COUNT(G4:U4)</f>
      </c>
      <c r="E4" s="15" t="s">
        <v>99</v>
      </c>
      <c r="F4" s="17">
        <f>G4*1.5+MAX(H4:U4)+IF(ISNUMBER(LARGE(H4:U4,2)),LARGE(H4:U4,2),0)+IF(ISNUMBER(LARGE(H4:U4,3)),LARGE(H4:U4,3),0)+IF(ISNUMBER(LARGE(H4:U4,4)),LARGE(H4:U4,4),0)+IF(ISNUMBER(LARGE(H4:U4,5)),LARGE(H4:U4,5),0)+IF(ISNUMBER(LARGE(H4:U4,6)),LARGE(H4:U4,6),0)</f>
      </c>
      <c r="G4" s="18"/>
      <c r="H4" s="19"/>
      <c r="I4" s="20"/>
      <c r="J4" s="19">
        <v>25</v>
      </c>
      <c r="K4" s="20" t="s">
        <v>24</v>
      </c>
      <c r="L4" s="19">
        <v>27</v>
      </c>
      <c r="M4" s="20">
        <v>44</v>
      </c>
      <c r="N4" s="19">
        <v>42</v>
      </c>
      <c r="O4" s="20" t="s">
        <v>24</v>
      </c>
      <c r="P4" s="19" t="s">
        <v>24</v>
      </c>
      <c r="Q4" s="20">
        <v>31</v>
      </c>
      <c r="R4" s="19">
        <v>30</v>
      </c>
      <c r="S4" s="20">
        <v>34</v>
      </c>
      <c r="T4" s="19">
        <v>31</v>
      </c>
      <c r="U4" s="20">
        <v>35</v>
      </c>
    </row>
    <row r="5" ht="19.35" customHeight="1" spans="1:21" x14ac:dyDescent="0.25">
      <c r="A5" s="13" t="s">
        <v>100</v>
      </c>
      <c r="B5" s="14" t="s">
        <v>101</v>
      </c>
      <c r="C5" s="15" t="s">
        <v>102</v>
      </c>
      <c r="D5" s="16">
        <f>COUNT(G5:U5)</f>
      </c>
      <c r="E5" s="15" t="s">
        <v>103</v>
      </c>
      <c r="F5" s="17">
        <f>G5*1.5+MAX(H5:U5)+IF(ISNUMBER(LARGE(H5:U5,2)),LARGE(H5:U5,2),0)+IF(ISNUMBER(LARGE(H5:U5,3)),LARGE(H5:U5,3),0)+IF(ISNUMBER(LARGE(H5:U5,4)),LARGE(H5:U5,4),0)+IF(ISNUMBER(LARGE(H5:U5,5)),LARGE(H5:U5,5),0)+IF(ISNUMBER(LARGE(H5:U5,6)),LARGE(H5:U5,6),0)</f>
      </c>
      <c r="G5" s="18"/>
      <c r="H5" s="19"/>
      <c r="I5" s="20"/>
      <c r="J5" s="19">
        <v>32</v>
      </c>
      <c r="K5" s="20">
        <v>42</v>
      </c>
      <c r="L5" s="19">
        <v>37</v>
      </c>
      <c r="M5" s="20">
        <v>38</v>
      </c>
      <c r="N5" s="19" t="s">
        <v>24</v>
      </c>
      <c r="O5" s="20" t="s">
        <v>24</v>
      </c>
      <c r="P5" s="19" t="s">
        <v>24</v>
      </c>
      <c r="Q5" s="20">
        <v>27</v>
      </c>
      <c r="R5" s="19">
        <v>24</v>
      </c>
      <c r="S5" s="20">
        <v>31</v>
      </c>
      <c r="T5" s="19">
        <v>31</v>
      </c>
      <c r="U5" s="20">
        <v>36</v>
      </c>
    </row>
    <row r="6" ht="19.35" customHeight="1" spans="1:21" x14ac:dyDescent="0.25">
      <c r="A6" s="13" t="s">
        <v>104</v>
      </c>
      <c r="B6" s="14" t="s">
        <v>105</v>
      </c>
      <c r="C6" s="15" t="s">
        <v>103</v>
      </c>
      <c r="D6" s="16">
        <f>COUNT(G6:U6)</f>
      </c>
      <c r="E6" s="15" t="s">
        <v>106</v>
      </c>
      <c r="F6" s="17">
        <f>G6*1.5+MAX(H6:U6)+IF(ISNUMBER(LARGE(H6:U6,2)),LARGE(H6:U6,2),0)+IF(ISNUMBER(LARGE(H6:U6,3)),LARGE(H6:U6,3),0)+IF(ISNUMBER(LARGE(H6:U6,4)),LARGE(H6:U6,4),0)+IF(ISNUMBER(LARGE(H6:U6,5)),LARGE(H6:U6,5),0)+IF(ISNUMBER(LARGE(H6:U6,6)),LARGE(H6:U6,6),0)</f>
      </c>
      <c r="G6" s="18"/>
      <c r="H6" s="19"/>
      <c r="I6" s="20"/>
      <c r="J6" s="19">
        <v>34</v>
      </c>
      <c r="K6" s="20">
        <v>37</v>
      </c>
      <c r="L6" s="19">
        <v>37</v>
      </c>
      <c r="M6" s="20">
        <v>35</v>
      </c>
      <c r="N6" s="19" t="s">
        <v>24</v>
      </c>
      <c r="O6" s="20" t="s">
        <v>24</v>
      </c>
      <c r="P6" s="19">
        <v>32</v>
      </c>
      <c r="Q6" s="20">
        <v>30</v>
      </c>
      <c r="R6" s="19">
        <v>35</v>
      </c>
      <c r="S6" s="20">
        <v>35</v>
      </c>
      <c r="T6" s="19">
        <v>32</v>
      </c>
      <c r="U6" s="20">
        <v>30</v>
      </c>
    </row>
    <row r="7" ht="19.35" customHeight="1" spans="1:21" x14ac:dyDescent="0.25">
      <c r="A7" s="13" t="s">
        <v>107</v>
      </c>
      <c r="B7" s="14" t="s">
        <v>108</v>
      </c>
      <c r="C7" s="15" t="s">
        <v>109</v>
      </c>
      <c r="D7" s="16">
        <f>COUNT(G7:U7)</f>
      </c>
      <c r="E7" s="15" t="s">
        <v>110</v>
      </c>
      <c r="F7" s="17">
        <f>G7*1.5+MAX(H7:U7)+IF(ISNUMBER(LARGE(H7:U7,2)),LARGE(H7:U7,2),0)+IF(ISNUMBER(LARGE(H7:U7,3)),LARGE(H7:U7,3),0)+IF(ISNUMBER(LARGE(H7:U7,4)),LARGE(H7:U7,4),0)+IF(ISNUMBER(LARGE(H7:U7,5)),LARGE(H7:U7,5),0)+IF(ISNUMBER(LARGE(H7:U7,6)),LARGE(H7:U7,6),0)</f>
      </c>
      <c r="G7" s="18"/>
      <c r="H7" s="19"/>
      <c r="I7" s="20"/>
      <c r="J7" s="19">
        <v>26</v>
      </c>
      <c r="K7" s="20">
        <v>35</v>
      </c>
      <c r="L7" s="19" t="s">
        <v>24</v>
      </c>
      <c r="M7" s="20">
        <v>37</v>
      </c>
      <c r="N7" s="19">
        <v>37</v>
      </c>
      <c r="O7" s="20">
        <v>38</v>
      </c>
      <c r="P7" s="19">
        <v>23</v>
      </c>
      <c r="Q7" s="20">
        <v>31</v>
      </c>
      <c r="R7" s="19" t="s">
        <v>24</v>
      </c>
      <c r="S7" s="20">
        <v>26</v>
      </c>
      <c r="T7" s="19">
        <v>25</v>
      </c>
      <c r="U7" s="20">
        <v>27</v>
      </c>
    </row>
    <row r="8" ht="19.35" customHeight="1" spans="1:21" x14ac:dyDescent="0.25">
      <c r="A8" s="13" t="s">
        <v>111</v>
      </c>
      <c r="B8" s="14" t="s">
        <v>112</v>
      </c>
      <c r="C8" s="15" t="s">
        <v>113</v>
      </c>
      <c r="D8" s="16">
        <f>COUNT(G8:U8)</f>
      </c>
      <c r="E8" s="15" t="s">
        <v>114</v>
      </c>
      <c r="F8" s="17">
        <f>G8*1.5+MAX(H8:U8)+IF(ISNUMBER(LARGE(H8:U8,2)),LARGE(H8:U8,2),0)+IF(ISNUMBER(LARGE(H8:U8,3)),LARGE(H8:U8,3),0)+IF(ISNUMBER(LARGE(H8:U8,4)),LARGE(H8:U8,4),0)+IF(ISNUMBER(LARGE(H8:U8,5)),LARGE(H8:U8,5),0)+IF(ISNUMBER(LARGE(H8:U8,6)),LARGE(H8:U8,6),0)</f>
      </c>
      <c r="G8" s="18"/>
      <c r="H8" s="19"/>
      <c r="I8" s="20"/>
      <c r="J8" s="19">
        <v>0</v>
      </c>
      <c r="K8" s="20">
        <v>36</v>
      </c>
      <c r="L8" s="19">
        <v>41</v>
      </c>
      <c r="M8" s="20">
        <v>24</v>
      </c>
      <c r="N8" s="19" t="s">
        <v>24</v>
      </c>
      <c r="O8" s="20">
        <v>28</v>
      </c>
      <c r="P8" s="19">
        <v>33</v>
      </c>
      <c r="Q8" s="20">
        <v>0</v>
      </c>
      <c r="R8" s="19" t="s">
        <v>24</v>
      </c>
      <c r="S8" s="20">
        <v>0</v>
      </c>
      <c r="T8" s="19">
        <v>33</v>
      </c>
      <c r="U8" s="20">
        <v>28</v>
      </c>
    </row>
    <row r="9" ht="19.35" customHeight="1" spans="1:21" x14ac:dyDescent="0.25">
      <c r="A9" s="13" t="s">
        <v>115</v>
      </c>
      <c r="B9" s="14" t="s">
        <v>116</v>
      </c>
      <c r="C9" s="15" t="s">
        <v>117</v>
      </c>
      <c r="D9" s="16">
        <f>COUNT(G9:U9)</f>
      </c>
      <c r="E9" s="15" t="s">
        <v>118</v>
      </c>
      <c r="F9" s="17">
        <f>G9*1.5+MAX(H9:U9)+IF(ISNUMBER(LARGE(H9:U9,2)),LARGE(H9:U9,2),0)+IF(ISNUMBER(LARGE(H9:U9,3)),LARGE(H9:U9,3),0)+IF(ISNUMBER(LARGE(H9:U9,4)),LARGE(H9:U9,4),0)+IF(ISNUMBER(LARGE(H9:U9,5)),LARGE(H9:U9,5),0)+IF(ISNUMBER(LARGE(H9:U9,6)),LARGE(H9:U9,6),0)</f>
      </c>
      <c r="G9" s="18"/>
      <c r="H9" s="19"/>
      <c r="I9" s="20"/>
      <c r="J9" s="19">
        <v>29</v>
      </c>
      <c r="K9" s="20">
        <v>31</v>
      </c>
      <c r="L9" s="19" t="s">
        <v>24</v>
      </c>
      <c r="M9" s="20" t="s">
        <v>24</v>
      </c>
      <c r="N9" s="19" t="s">
        <v>24</v>
      </c>
      <c r="O9" s="20">
        <v>36</v>
      </c>
      <c r="P9" s="19">
        <v>40</v>
      </c>
      <c r="Q9" s="20">
        <v>32</v>
      </c>
      <c r="R9" s="19" t="s">
        <v>24</v>
      </c>
      <c r="S9" s="20" t="s">
        <v>24</v>
      </c>
      <c r="T9" s="19" t="s">
        <v>24</v>
      </c>
      <c r="U9" s="20">
        <v>31</v>
      </c>
    </row>
    <row r="10" ht="19.35" customHeight="1" spans="1:21" x14ac:dyDescent="0.25">
      <c r="A10" s="13" t="s">
        <v>119</v>
      </c>
      <c r="B10" s="14" t="s">
        <v>120</v>
      </c>
      <c r="C10" s="15" t="s">
        <v>121</v>
      </c>
      <c r="D10" s="16">
        <f>COUNT(G10:U10)</f>
      </c>
      <c r="E10" s="15" t="s">
        <v>122</v>
      </c>
      <c r="F10" s="17">
        <f>G10*1.5+MAX(H10:U10)+IF(ISNUMBER(LARGE(H10:U10,2)),LARGE(H10:U10,2),0)+IF(ISNUMBER(LARGE(H10:U10,3)),LARGE(H10:U10,3),0)+IF(ISNUMBER(LARGE(H10:U10,4)),LARGE(H10:U10,4),0)+IF(ISNUMBER(LARGE(H10:U10,5)),LARGE(H10:U10,5),0)+IF(ISNUMBER(LARGE(H10:U10,6)),LARGE(H10:U10,6),0)</f>
      </c>
      <c r="G10" s="18"/>
      <c r="H10" s="19"/>
      <c r="I10" s="20"/>
      <c r="J10" s="19" t="s">
        <v>24</v>
      </c>
      <c r="K10" s="20" t="s">
        <v>24</v>
      </c>
      <c r="L10" s="19">
        <v>26</v>
      </c>
      <c r="M10" s="20">
        <v>44</v>
      </c>
      <c r="N10" s="19">
        <v>22</v>
      </c>
      <c r="O10" s="20">
        <v>27</v>
      </c>
      <c r="P10" s="19">
        <v>28</v>
      </c>
      <c r="Q10" s="20">
        <v>31</v>
      </c>
      <c r="R10" s="19" t="s">
        <v>24</v>
      </c>
      <c r="S10" s="20">
        <v>22</v>
      </c>
      <c r="T10" s="19">
        <v>37</v>
      </c>
      <c r="U10" s="20">
        <v>23</v>
      </c>
    </row>
    <row r="11" ht="19.35" customHeight="1" spans="1:21" x14ac:dyDescent="0.25">
      <c r="A11" s="13" t="s">
        <v>123</v>
      </c>
      <c r="B11" s="14" t="s">
        <v>124</v>
      </c>
      <c r="C11" s="15" t="s">
        <v>125</v>
      </c>
      <c r="D11" s="16">
        <f>COUNT(G11:U11)</f>
      </c>
      <c r="E11" s="15" t="s">
        <v>126</v>
      </c>
      <c r="F11" s="17">
        <f>G11*1.5+MAX(H11:U11)+IF(ISNUMBER(LARGE(H11:U11,2)),LARGE(H11:U11,2),0)+IF(ISNUMBER(LARGE(H11:U11,3)),LARGE(H11:U11,3),0)+IF(ISNUMBER(LARGE(H11:U11,4)),LARGE(H11:U11,4),0)+IF(ISNUMBER(LARGE(H11:U11,5)),LARGE(H11:U11,5),0)+IF(ISNUMBER(LARGE(H11:U11,6)),LARGE(H11:U11,6),0)</f>
      </c>
      <c r="G11" s="18"/>
      <c r="H11" s="19"/>
      <c r="I11" s="20"/>
      <c r="J11" s="19">
        <v>31</v>
      </c>
      <c r="K11" s="20">
        <v>31</v>
      </c>
      <c r="L11" s="19">
        <v>40</v>
      </c>
      <c r="M11" s="20">
        <v>38</v>
      </c>
      <c r="N11" s="19">
        <v>36</v>
      </c>
      <c r="O11" s="20" t="s">
        <v>24</v>
      </c>
      <c r="P11" s="19" t="s">
        <v>24</v>
      </c>
      <c r="Q11" s="20" t="s">
        <v>24</v>
      </c>
      <c r="R11" s="19" t="s">
        <v>24</v>
      </c>
      <c r="S11" s="20" t="s">
        <v>24</v>
      </c>
      <c r="T11" s="19" t="s">
        <v>24</v>
      </c>
      <c r="U11" s="20" t="s">
        <v>24</v>
      </c>
    </row>
    <row r="12" ht="19.35" customHeight="1" spans="1:21" x14ac:dyDescent="0.25">
      <c r="A12" s="13" t="s">
        <v>127</v>
      </c>
      <c r="B12" s="14" t="s">
        <v>128</v>
      </c>
      <c r="C12" s="15" t="s">
        <v>129</v>
      </c>
      <c r="D12" s="16">
        <f>COUNT(G12:U12)</f>
      </c>
      <c r="E12" s="15" t="s">
        <v>130</v>
      </c>
      <c r="F12" s="17">
        <f>G12*1.5+MAX(H12:U12)+IF(ISNUMBER(LARGE(H12:U12,2)),LARGE(H12:U12,2),0)+IF(ISNUMBER(LARGE(H12:U12,3)),LARGE(H12:U12,3),0)+IF(ISNUMBER(LARGE(H12:U12,4)),LARGE(H12:U12,4),0)+IF(ISNUMBER(LARGE(H12:U12,5)),LARGE(H12:U12,5),0)+IF(ISNUMBER(LARGE(H12:U12,6)),LARGE(H12:U12,6),0)</f>
      </c>
      <c r="G12" s="18"/>
      <c r="H12" s="19"/>
      <c r="I12" s="20"/>
      <c r="J12" s="19">
        <v>32</v>
      </c>
      <c r="K12" s="20" t="s">
        <v>24</v>
      </c>
      <c r="L12" s="19" t="s">
        <v>24</v>
      </c>
      <c r="M12" s="20">
        <v>26</v>
      </c>
      <c r="N12" s="19">
        <v>37</v>
      </c>
      <c r="O12" s="20">
        <v>33</v>
      </c>
      <c r="P12" s="19" t="s">
        <v>24</v>
      </c>
      <c r="Q12" s="20" t="s">
        <v>24</v>
      </c>
      <c r="R12" s="19">
        <v>38</v>
      </c>
      <c r="S12" s="20" t="s">
        <v>24</v>
      </c>
      <c r="T12" s="19" t="s">
        <v>24</v>
      </c>
      <c r="U12" s="20" t="s">
        <v>24</v>
      </c>
    </row>
    <row r="13" ht="19.35" customHeight="1" spans="1:21" x14ac:dyDescent="0.25">
      <c r="A13" s="13" t="s">
        <v>131</v>
      </c>
      <c r="B13" s="14" t="s">
        <v>132</v>
      </c>
      <c r="C13" s="15" t="s">
        <v>117</v>
      </c>
      <c r="D13" s="16">
        <f>COUNT(G13:U13)</f>
      </c>
      <c r="E13" s="15" t="s">
        <v>133</v>
      </c>
      <c r="F13" s="17">
        <f>G13*1.5+MAX(H13:U13)+IF(ISNUMBER(LARGE(H13:U13,2)),LARGE(H13:U13,2),0)+IF(ISNUMBER(LARGE(H13:U13,3)),LARGE(H13:U13,3),0)+IF(ISNUMBER(LARGE(H13:U13,4)),LARGE(H13:U13,4),0)+IF(ISNUMBER(LARGE(H13:U13,5)),LARGE(H13:U13,5),0)+IF(ISNUMBER(LARGE(H13:U13,6)),LARGE(H13:U13,6),0)</f>
      </c>
      <c r="G13" s="18"/>
      <c r="H13" s="19"/>
      <c r="I13" s="20"/>
      <c r="J13" s="19">
        <v>34</v>
      </c>
      <c r="K13" s="20" t="s">
        <v>24</v>
      </c>
      <c r="L13" s="19">
        <v>33</v>
      </c>
      <c r="M13" s="20" t="s">
        <v>24</v>
      </c>
      <c r="N13" s="19" t="s">
        <v>24</v>
      </c>
      <c r="O13" s="20" t="s">
        <v>24</v>
      </c>
      <c r="P13" s="19">
        <v>29</v>
      </c>
      <c r="Q13" s="20">
        <v>29</v>
      </c>
      <c r="R13" s="19" t="s">
        <v>24</v>
      </c>
      <c r="S13" s="20" t="s">
        <v>24</v>
      </c>
      <c r="T13" s="19">
        <v>34</v>
      </c>
      <c r="U13" s="20" t="s">
        <v>24</v>
      </c>
    </row>
    <row r="14" ht="19.35" customHeight="1" spans="1:21" x14ac:dyDescent="0.25">
      <c r="A14" s="13" t="s">
        <v>134</v>
      </c>
      <c r="B14" s="14" t="s">
        <v>135</v>
      </c>
      <c r="C14" s="15" t="s">
        <v>136</v>
      </c>
      <c r="D14" s="16">
        <f>COUNT(G14:U14)</f>
      </c>
      <c r="E14" s="15" t="s">
        <v>137</v>
      </c>
      <c r="F14" s="17">
        <f>G14*1.5+MAX(H14:U14)+IF(ISNUMBER(LARGE(H14:U14,2)),LARGE(H14:U14,2),0)+IF(ISNUMBER(LARGE(H14:U14,3)),LARGE(H14:U14,3),0)+IF(ISNUMBER(LARGE(H14:U14,4)),LARGE(H14:U14,4),0)+IF(ISNUMBER(LARGE(H14:U14,5)),LARGE(H14:U14,5),0)+IF(ISNUMBER(LARGE(H14:U14,6)),LARGE(H14:U14,6),0)</f>
      </c>
      <c r="G14" s="18"/>
      <c r="H14" s="19"/>
      <c r="I14" s="20"/>
      <c r="J14" s="19">
        <v>36</v>
      </c>
      <c r="K14" s="20">
        <v>32</v>
      </c>
      <c r="L14" s="19" t="s">
        <v>24</v>
      </c>
      <c r="M14" s="20" t="s">
        <v>24</v>
      </c>
      <c r="N14" s="19" t="s">
        <v>24</v>
      </c>
      <c r="O14" s="20" t="s">
        <v>24</v>
      </c>
      <c r="P14" s="19">
        <v>22</v>
      </c>
      <c r="Q14" s="20">
        <v>30</v>
      </c>
      <c r="R14" s="19" t="s">
        <v>24</v>
      </c>
      <c r="S14" s="20" t="s">
        <v>24</v>
      </c>
      <c r="T14" s="19" t="s">
        <v>24</v>
      </c>
      <c r="U14" s="20">
        <v>27</v>
      </c>
    </row>
    <row r="15" spans="1:21" x14ac:dyDescent="0.25">
      <c r="B15" s="1"/>
    </row>
    <row r="16" spans="1:21" x14ac:dyDescent="0.25">
      <c r="B16" s="1"/>
    </row>
    <row r="17" spans="1:21" x14ac:dyDescent="0.25">
      <c r="B17" s="1"/>
    </row>
    <row r="18" spans="1:21" x14ac:dyDescent="0.25">
      <c r="B18" s="1"/>
    </row>
    <row r="19" spans="1:21" x14ac:dyDescent="0.25">
      <c r="B19" s="1"/>
    </row>
    <row r="20" spans="1:21" x14ac:dyDescent="0.25"/>
    <row r="21" spans="1:21" x14ac:dyDescent="0.25"/>
    <row r="22" spans="1:21" x14ac:dyDescent="0.25"/>
    <row r="23" spans="1:21" x14ac:dyDescent="0.25"/>
    <row r="24" spans="1:21" x14ac:dyDescent="0.25"/>
    <row r="25" spans="1:21" x14ac:dyDescent="0.25"/>
    <row r="26" spans="1:21" x14ac:dyDescent="0.25"/>
    <row r="27" spans="1:21" x14ac:dyDescent="0.25"/>
    <row r="28" spans="1:21" x14ac:dyDescent="0.25"/>
    <row r="29" spans="1:21" x14ac:dyDescent="0.25"/>
    <row r="30" spans="1:21" x14ac:dyDescent="0.25"/>
    <row r="31" spans="1:21" x14ac:dyDescent="0.25"/>
    <row r="32" spans="1:21" x14ac:dyDescent="0.25"/>
    <row r="33" spans="1:21" x14ac:dyDescent="0.25"/>
    <row r="34" spans="1:21" x14ac:dyDescent="0.25"/>
    <row r="35" spans="1:21" x14ac:dyDescent="0.25"/>
    <row r="36" spans="1:21" x14ac:dyDescent="0.25"/>
    <row r="37" spans="1:21" x14ac:dyDescent="0.25"/>
    <row r="38" spans="1:21" x14ac:dyDescent="0.25"/>
    <row r="39" spans="1:21" x14ac:dyDescent="0.25"/>
    <row r="40" spans="1:21" x14ac:dyDescent="0.25"/>
    <row r="41" spans="1:21" x14ac:dyDescent="0.25"/>
    <row r="42" spans="1:21" x14ac:dyDescent="0.25"/>
    <row r="43" spans="1:21" x14ac:dyDescent="0.25"/>
    <row r="44" spans="1:21" x14ac:dyDescent="0.25"/>
    <row r="45" spans="1:21" x14ac:dyDescent="0.25"/>
    <row r="46" spans="1:21" x14ac:dyDescent="0.25"/>
    <row r="47" spans="1:21" x14ac:dyDescent="0.25"/>
    <row r="48" spans="1:21" x14ac:dyDescent="0.25"/>
    <row r="49" spans="1:21" x14ac:dyDescent="0.25"/>
    <row r="50" spans="1:21" x14ac:dyDescent="0.25"/>
    <row r="51" spans="1:21" x14ac:dyDescent="0.25"/>
    <row r="52" spans="1:21" x14ac:dyDescent="0.25"/>
    <row r="53" spans="1:21" x14ac:dyDescent="0.25"/>
    <row r="54" spans="1:21" x14ac:dyDescent="0.25"/>
    <row r="55" spans="1:21" x14ac:dyDescent="0.25"/>
    <row r="56" spans="1:21" x14ac:dyDescent="0.25"/>
    <row r="57" spans="1:21" x14ac:dyDescent="0.25"/>
    <row r="58" spans="1:21" x14ac:dyDescent="0.25"/>
    <row r="59" spans="1:21" x14ac:dyDescent="0.25"/>
    <row r="60" spans="1:21" x14ac:dyDescent="0.25"/>
    <row r="61" spans="1:21" x14ac:dyDescent="0.25"/>
    <row r="62" spans="1:21" x14ac:dyDescent="0.25"/>
    <row r="63" spans="1:21" x14ac:dyDescent="0.25"/>
    <row r="64" spans="1:21" x14ac:dyDescent="0.25"/>
    <row r="65" spans="1:21" x14ac:dyDescent="0.25"/>
    <row r="66" spans="1:21" x14ac:dyDescent="0.25"/>
    <row r="67" spans="1:21" x14ac:dyDescent="0.25"/>
    <row r="68" spans="1:21" x14ac:dyDescent="0.25"/>
    <row r="69" spans="1:21" x14ac:dyDescent="0.25"/>
    <row r="70" spans="1:21" x14ac:dyDescent="0.25"/>
    <row r="71" spans="1:21" x14ac:dyDescent="0.25"/>
    <row r="72" spans="1:21" x14ac:dyDescent="0.25"/>
    <row r="73" spans="1:21" x14ac:dyDescent="0.25"/>
    <row r="74" spans="1:21" x14ac:dyDescent="0.25"/>
    <row r="75" spans="1:21" x14ac:dyDescent="0.25"/>
    <row r="76" spans="1:21" x14ac:dyDescent="0.25"/>
    <row r="77" spans="1:21" x14ac:dyDescent="0.25"/>
    <row r="78" spans="1:21" x14ac:dyDescent="0.25"/>
    <row r="79" spans="1:21" x14ac:dyDescent="0.25"/>
    <row r="80" spans="1:21" x14ac:dyDescent="0.25"/>
    <row r="81" spans="1:21" x14ac:dyDescent="0.25"/>
    <row r="82" spans="1:21" x14ac:dyDescent="0.25"/>
    <row r="83" spans="1:21" x14ac:dyDescent="0.25"/>
    <row r="84" spans="1:21" x14ac:dyDescent="0.25"/>
    <row r="85" spans="1:21" x14ac:dyDescent="0.25"/>
    <row r="86" spans="1:21" x14ac:dyDescent="0.25"/>
    <row r="87" spans="1:21" x14ac:dyDescent="0.25"/>
    <row r="88" spans="1:21" x14ac:dyDescent="0.25"/>
    <row r="89" spans="1:21" x14ac:dyDescent="0.25"/>
    <row r="90" spans="1:21" x14ac:dyDescent="0.25"/>
    <row r="91" spans="1:21" x14ac:dyDescent="0.25"/>
    <row r="92" spans="1:21" x14ac:dyDescent="0.25"/>
    <row r="93" spans="1:21" x14ac:dyDescent="0.25"/>
    <row r="94" spans="1:21" x14ac:dyDescent="0.25"/>
    <row r="95" spans="1:21" x14ac:dyDescent="0.25"/>
    <row r="96" spans="1:21" x14ac:dyDescent="0.25"/>
    <row r="97" spans="1:21" x14ac:dyDescent="0.25"/>
    <row r="98" spans="1:21" x14ac:dyDescent="0.25"/>
    <row r="99" spans="1:21" x14ac:dyDescent="0.25"/>
    <row r="100" spans="1:21" x14ac:dyDescent="0.25"/>
    <row r="101" spans="1:21" x14ac:dyDescent="0.25"/>
    <row r="102" spans="1:21" x14ac:dyDescent="0.25"/>
    <row r="103" spans="1:21" x14ac:dyDescent="0.25"/>
    <row r="104" spans="1:21" x14ac:dyDescent="0.25"/>
    <row r="105" spans="1:21" x14ac:dyDescent="0.25"/>
    <row r="106" spans="1:21" x14ac:dyDescent="0.25"/>
    <row r="107" spans="1:21" x14ac:dyDescent="0.25"/>
    <row r="108" spans="1:21" x14ac:dyDescent="0.25"/>
    <row r="109" spans="1:21" x14ac:dyDescent="0.25"/>
    <row r="110" spans="1:21" x14ac:dyDescent="0.25"/>
    <row r="111" spans="1:21" x14ac:dyDescent="0.25"/>
    <row r="112" spans="1:21" x14ac:dyDescent="0.25"/>
    <row r="113" spans="1:21" x14ac:dyDescent="0.25"/>
    <row r="114" spans="1:21" x14ac:dyDescent="0.25"/>
    <row r="115" spans="1:21" x14ac:dyDescent="0.25"/>
    <row r="116" spans="1:21" x14ac:dyDescent="0.25"/>
    <row r="117" spans="1:21" x14ac:dyDescent="0.25"/>
    <row r="118" spans="1:21" x14ac:dyDescent="0.25"/>
    <row r="119" spans="1:21" x14ac:dyDescent="0.25"/>
    <row r="120" spans="1:21" x14ac:dyDescent="0.25"/>
  </sheetData>
  <mergeCells count="1">
    <mergeCell ref="A1:E1"/>
  </mergeCells>
  <hyperlinks>
    <hyperlink ref="J2" r:id="rId1"/>
    <hyperlink ref="K2" r:id="rId2"/>
    <hyperlink ref="L2" r:id="rId3"/>
    <hyperlink ref="M2" r:id="rId4"/>
    <hyperlink ref="N2" r:id="rId5"/>
    <hyperlink ref="O2" r:id="rId6"/>
    <hyperlink ref="P2" r:id="rId7"/>
    <hyperlink ref="Q2" r:id="rId8"/>
    <hyperlink ref="R2" r:id="rId9"/>
    <hyperlink ref="S2" r:id="rId10"/>
    <hyperlink ref="T2" r:id="rId11"/>
    <hyperlink ref="U2" r:id="rId12"/>
  </hyperlinks>
  <pageMargins left="0.7" right="0.7" top="0.787401575" bottom="0.787401575" header="0.3" footer="0.3"/>
  <pageSetup paperSize="9" orientation="landscape" horizontalDpi="4294967295" verticalDpi="4294967295" scale="57" fitToWidth="1" fitToHeight="0" firstPageNumber="1" useFirstPageNumber="1" copies="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5"/>
  <sheetViews>
    <sheetView workbookViewId="0" zoomScale="90" zoomScaleNormal="90">
      <pane xSplit="5" ySplit="2" topLeftCell="F3" activePane="bottomRight" state="frozen"/>
      <selection pane="bottomRight" activeCell="I21" sqref="I21"/>
    </sheetView>
  </sheetViews>
  <sheetFormatPr defaultRowHeight="15" outlineLevelRow="0" outlineLevelCol="0" x14ac:dyDescent="0.25" defaultColWidth="9.28515625"/>
  <cols>
    <col min="1" max="1" width="34.42578125" customWidth="1"/>
    <col min="2" max="2" width="11.5703125" style="1" customWidth="1"/>
    <col min="3" max="3" width="10.140625" customWidth="1"/>
    <col min="4" max="6" width="8.7109375" customWidth="1"/>
    <col min="7" max="7" width="15.28515625" customWidth="1"/>
    <col min="8" max="21" width="12.28515625" customWidth="1"/>
    <col min="24" max="24" width="19.5703125" customWidth="1"/>
    <col min="28" max="28" width="12" customWidth="1"/>
  </cols>
  <sheetData>
    <row r="1" ht="60" customHeight="1" spans="1:21" x14ac:dyDescent="0.25">
      <c r="A1" s="2" t="s">
        <v>0</v>
      </c>
      <c r="B1" s="2"/>
      <c r="C1" s="2"/>
      <c r="D1" s="2"/>
      <c r="E1" s="2"/>
    </row>
    <row r="2" ht="45" customHeight="1" spans="1:21" s="3" customFormat="1" x14ac:dyDescent="0.25">
      <c r="A2" s="4" t="s">
        <v>1</v>
      </c>
      <c r="B2" s="5" t="s">
        <v>2</v>
      </c>
      <c r="C2" s="6" t="s">
        <v>3</v>
      </c>
      <c r="D2" s="7" t="s">
        <v>4</v>
      </c>
      <c r="E2" s="6" t="s">
        <v>5</v>
      </c>
      <c r="F2" s="8" t="s">
        <v>6</v>
      </c>
      <c r="G2" s="9" t="s">
        <v>7</v>
      </c>
      <c r="H2" s="10"/>
      <c r="I2" s="11"/>
      <c r="J2" s="10" t="s">
        <v>8</v>
      </c>
      <c r="K2" s="11" t="s">
        <v>9</v>
      </c>
      <c r="L2" s="10" t="s">
        <v>10</v>
      </c>
      <c r="M2" s="11" t="s">
        <v>11</v>
      </c>
      <c r="N2" s="10" t="s">
        <v>12</v>
      </c>
      <c r="O2" s="11" t="s">
        <v>13</v>
      </c>
      <c r="P2" s="10" t="s">
        <v>14</v>
      </c>
      <c r="Q2" s="11" t="s">
        <v>15</v>
      </c>
      <c r="R2" s="10" t="s">
        <v>16</v>
      </c>
      <c r="S2" s="11" t="s">
        <v>17</v>
      </c>
      <c r="T2" s="10" t="s">
        <v>18</v>
      </c>
      <c r="U2" s="11" t="s">
        <v>19</v>
      </c>
    </row>
    <row r="3" ht="19.35" customHeight="1" spans="1:21" s="12" customFormat="1" x14ac:dyDescent="0.25">
      <c r="A3" s="13" t="s">
        <v>20</v>
      </c>
      <c r="B3" s="14" t="s">
        <v>21</v>
      </c>
      <c r="C3" s="15" t="s">
        <v>22</v>
      </c>
      <c r="D3" s="16">
        <f>COUNT(G3:U3)</f>
      </c>
      <c r="E3" s="15" t="s">
        <v>23</v>
      </c>
      <c r="F3" s="17">
        <f>G3*1.5+MAX(H3:U3)+IF(ISNUMBER(LARGE(H3:U3,2)),LARGE(H3:U3,2),0)+IF(ISNUMBER(LARGE(H3:U3,3)),LARGE(H3:U3,3),0)+IF(ISNUMBER(LARGE(H3:U3,4)),LARGE(H3:U3,4),0)+IF(ISNUMBER(LARGE(H3:U3,5)),LARGE(H3:U3,5),0)+IF(ISNUMBER(LARGE(H3:U3,6)),LARGE(H3:U3,6),0)</f>
      </c>
      <c r="G3" s="18"/>
      <c r="H3" s="19"/>
      <c r="I3" s="20"/>
      <c r="J3" s="19">
        <v>59</v>
      </c>
      <c r="K3" s="20">
        <v>70</v>
      </c>
      <c r="L3" s="19" t="s">
        <v>24</v>
      </c>
      <c r="M3" s="20" t="s">
        <v>24</v>
      </c>
      <c r="N3" s="19">
        <v>59</v>
      </c>
      <c r="O3" s="20">
        <v>65</v>
      </c>
      <c r="P3" s="19">
        <v>60</v>
      </c>
      <c r="Q3" s="20" t="s">
        <v>24</v>
      </c>
      <c r="R3" s="19" t="s">
        <v>24</v>
      </c>
      <c r="S3" s="20">
        <v>64</v>
      </c>
      <c r="T3" s="19">
        <v>73</v>
      </c>
      <c r="U3" s="20">
        <v>65</v>
      </c>
    </row>
    <row r="4" ht="19.35" customHeight="1" spans="1:21" x14ac:dyDescent="0.25">
      <c r="A4" s="13" t="s">
        <v>25</v>
      </c>
      <c r="B4" s="14" t="s">
        <v>26</v>
      </c>
      <c r="C4" s="15" t="s">
        <v>27</v>
      </c>
      <c r="D4" s="16">
        <f>COUNT(G4:U4)</f>
      </c>
      <c r="E4" s="15" t="s">
        <v>28</v>
      </c>
      <c r="F4" s="17">
        <f>G4*1.5+MAX(H4:U4)+IF(ISNUMBER(LARGE(H4:U4,2)),LARGE(H4:U4,2),0)+IF(ISNUMBER(LARGE(H4:U4,3)),LARGE(H4:U4,3),0)+IF(ISNUMBER(LARGE(H4:U4,4)),LARGE(H4:U4,4),0)+IF(ISNUMBER(LARGE(H4:U4,5)),LARGE(H4:U4,5),0)+IF(ISNUMBER(LARGE(H4:U4,6)),LARGE(H4:U4,6),0)</f>
      </c>
      <c r="G4" s="18"/>
      <c r="H4" s="19"/>
      <c r="I4" s="20"/>
      <c r="J4" s="19">
        <v>63</v>
      </c>
      <c r="K4" s="20">
        <v>65</v>
      </c>
      <c r="L4" s="19" t="s">
        <v>24</v>
      </c>
      <c r="M4" s="20">
        <v>63</v>
      </c>
      <c r="N4" s="19">
        <v>53</v>
      </c>
      <c r="O4" s="20">
        <v>60</v>
      </c>
      <c r="P4" s="19" t="s">
        <v>24</v>
      </c>
      <c r="Q4" s="20" t="s">
        <v>24</v>
      </c>
      <c r="R4" s="19">
        <v>76</v>
      </c>
      <c r="S4" s="20" t="s">
        <v>24</v>
      </c>
      <c r="T4" s="19">
        <v>68</v>
      </c>
      <c r="U4" s="20" t="s">
        <v>24</v>
      </c>
    </row>
    <row r="5" ht="19.35" customHeight="1" spans="1:21" x14ac:dyDescent="0.25">
      <c r="A5" s="13" t="s">
        <v>29</v>
      </c>
      <c r="B5" s="14" t="s">
        <v>30</v>
      </c>
      <c r="C5" s="15" t="s">
        <v>31</v>
      </c>
      <c r="D5" s="16">
        <f>COUNT(G5:U5)</f>
      </c>
      <c r="E5" s="15" t="s">
        <v>32</v>
      </c>
      <c r="F5" s="17">
        <f>G5*1.5+MAX(H5:U5)+IF(ISNUMBER(LARGE(H5:U5,2)),LARGE(H5:U5,2),0)+IF(ISNUMBER(LARGE(H5:U5,3)),LARGE(H5:U5,3),0)+IF(ISNUMBER(LARGE(H5:U5,4)),LARGE(H5:U5,4),0)+IF(ISNUMBER(LARGE(H5:U5,5)),LARGE(H5:U5,5),0)+IF(ISNUMBER(LARGE(H5:U5,6)),LARGE(H5:U5,6),0)</f>
      </c>
      <c r="G5" s="18"/>
      <c r="H5" s="19"/>
      <c r="I5" s="20"/>
      <c r="J5" s="19">
        <v>64</v>
      </c>
      <c r="K5" s="20">
        <v>50</v>
      </c>
      <c r="L5" s="19">
        <v>69</v>
      </c>
      <c r="M5" s="20">
        <v>59</v>
      </c>
      <c r="N5" s="19">
        <v>66</v>
      </c>
      <c r="O5" s="20">
        <v>62</v>
      </c>
      <c r="P5" s="19" t="s">
        <v>24</v>
      </c>
      <c r="Q5" s="20">
        <v>60</v>
      </c>
      <c r="R5" s="19" t="s">
        <v>24</v>
      </c>
      <c r="S5" s="20" t="s">
        <v>24</v>
      </c>
      <c r="T5" s="19">
        <v>43</v>
      </c>
      <c r="U5" s="20">
        <v>70</v>
      </c>
    </row>
    <row r="6" ht="19.35" customHeight="1" spans="1:21" x14ac:dyDescent="0.25">
      <c r="A6" s="13" t="s">
        <v>33</v>
      </c>
      <c r="B6" s="14" t="s">
        <v>34</v>
      </c>
      <c r="C6" s="15" t="s">
        <v>35</v>
      </c>
      <c r="D6" s="16">
        <f>COUNT(G6:U6)</f>
      </c>
      <c r="E6" s="15" t="s">
        <v>36</v>
      </c>
      <c r="F6" s="17">
        <f>G6*1.5+MAX(H6:U6)+IF(ISNUMBER(LARGE(H6:U6,2)),LARGE(H6:U6,2),0)+IF(ISNUMBER(LARGE(H6:U6,3)),LARGE(H6:U6,3),0)+IF(ISNUMBER(LARGE(H6:U6,4)),LARGE(H6:U6,4),0)+IF(ISNUMBER(LARGE(H6:U6,5)),LARGE(H6:U6,5),0)+IF(ISNUMBER(LARGE(H6:U6,6)),LARGE(H6:U6,6),0)</f>
      </c>
      <c r="G6" s="18"/>
      <c r="H6" s="19"/>
      <c r="I6" s="20"/>
      <c r="J6" s="19">
        <v>64</v>
      </c>
      <c r="K6" s="20">
        <v>65</v>
      </c>
      <c r="L6" s="19">
        <v>59</v>
      </c>
      <c r="M6" s="20">
        <v>73</v>
      </c>
      <c r="N6" s="19">
        <v>50</v>
      </c>
      <c r="O6" s="20">
        <v>63</v>
      </c>
      <c r="P6" s="19">
        <v>57</v>
      </c>
      <c r="Q6" s="20">
        <v>55</v>
      </c>
      <c r="R6" s="19" t="s">
        <v>24</v>
      </c>
      <c r="S6" s="20">
        <v>55</v>
      </c>
      <c r="T6" s="19">
        <v>59</v>
      </c>
      <c r="U6" s="20">
        <v>42</v>
      </c>
    </row>
    <row r="7" ht="19.35" customHeight="1" spans="1:21" x14ac:dyDescent="0.25">
      <c r="A7" s="13" t="s">
        <v>37</v>
      </c>
      <c r="B7" s="14" t="s">
        <v>38</v>
      </c>
      <c r="C7" s="15" t="s">
        <v>39</v>
      </c>
      <c r="D7" s="16">
        <f>COUNT(G7:U7)</f>
      </c>
      <c r="E7" s="15" t="s">
        <v>40</v>
      </c>
      <c r="F7" s="17">
        <f>G7*1.5+MAX(H7:U7)+IF(ISNUMBER(LARGE(H7:U7,2)),LARGE(H7:U7,2),0)+IF(ISNUMBER(LARGE(H7:U7,3)),LARGE(H7:U7,3),0)+IF(ISNUMBER(LARGE(H7:U7,4)),LARGE(H7:U7,4),0)+IF(ISNUMBER(LARGE(H7:U7,5)),LARGE(H7:U7,5),0)+IF(ISNUMBER(LARGE(H7:U7,6)),LARGE(H7:U7,6),0)</f>
      </c>
      <c r="G7" s="18"/>
      <c r="H7" s="19"/>
      <c r="I7" s="20"/>
      <c r="J7" s="19">
        <v>41</v>
      </c>
      <c r="K7" s="20" t="s">
        <v>24</v>
      </c>
      <c r="L7" s="19">
        <v>60</v>
      </c>
      <c r="M7" s="20" t="s">
        <v>24</v>
      </c>
      <c r="N7" s="19">
        <v>62</v>
      </c>
      <c r="O7" s="20">
        <v>68</v>
      </c>
      <c r="P7" s="19">
        <v>65</v>
      </c>
      <c r="Q7" s="20">
        <v>54</v>
      </c>
      <c r="R7" s="19" t="s">
        <v>24</v>
      </c>
      <c r="S7" s="20">
        <v>63</v>
      </c>
      <c r="T7" s="19">
        <v>45</v>
      </c>
      <c r="U7" s="20" t="s">
        <v>24</v>
      </c>
    </row>
    <row r="8" ht="19.35" customHeight="1" spans="1:21" x14ac:dyDescent="0.25">
      <c r="A8" s="13" t="s">
        <v>41</v>
      </c>
      <c r="B8" s="14" t="s">
        <v>42</v>
      </c>
      <c r="C8" s="15" t="s">
        <v>43</v>
      </c>
      <c r="D8" s="16">
        <f>COUNT(G8:U8)</f>
      </c>
      <c r="E8" s="15" t="s">
        <v>44</v>
      </c>
      <c r="F8" s="17">
        <f>G8*1.5+MAX(H8:U8)+IF(ISNUMBER(LARGE(H8:U8,2)),LARGE(H8:U8,2),0)+IF(ISNUMBER(LARGE(H8:U8,3)),LARGE(H8:U8,3),0)+IF(ISNUMBER(LARGE(H8:U8,4)),LARGE(H8:U8,4),0)+IF(ISNUMBER(LARGE(H8:U8,5)),LARGE(H8:U8,5),0)+IF(ISNUMBER(LARGE(H8:U8,6)),LARGE(H8:U8,6),0)</f>
      </c>
      <c r="G8" s="18"/>
      <c r="H8" s="19"/>
      <c r="I8" s="20"/>
      <c r="J8" s="19">
        <v>61</v>
      </c>
      <c r="K8" s="20">
        <v>55</v>
      </c>
      <c r="L8" s="19">
        <v>62</v>
      </c>
      <c r="M8" s="20">
        <v>60</v>
      </c>
      <c r="N8" s="19">
        <v>43</v>
      </c>
      <c r="O8" s="20" t="s">
        <v>24</v>
      </c>
      <c r="P8" s="19">
        <v>57</v>
      </c>
      <c r="Q8" s="20">
        <v>64</v>
      </c>
      <c r="R8" s="19">
        <v>42</v>
      </c>
      <c r="S8" s="20">
        <v>59</v>
      </c>
      <c r="T8" s="19">
        <v>48</v>
      </c>
      <c r="U8" s="20">
        <v>59</v>
      </c>
    </row>
    <row r="9" ht="19.35" customHeight="1" spans="1:21" x14ac:dyDescent="0.25">
      <c r="A9" s="13" t="s">
        <v>45</v>
      </c>
      <c r="B9" s="14" t="s">
        <v>46</v>
      </c>
      <c r="C9" s="15" t="s">
        <v>47</v>
      </c>
      <c r="D9" s="16">
        <f>COUNT(G9:U9)</f>
      </c>
      <c r="E9" s="15" t="s">
        <v>48</v>
      </c>
      <c r="F9" s="17">
        <f>G9*1.5+MAX(H9:U9)+IF(ISNUMBER(LARGE(H9:U9,2)),LARGE(H9:U9,2),0)+IF(ISNUMBER(LARGE(H9:U9,3)),LARGE(H9:U9,3),0)+IF(ISNUMBER(LARGE(H9:U9,4)),LARGE(H9:U9,4),0)+IF(ISNUMBER(LARGE(H9:U9,5)),LARGE(H9:U9,5),0)+IF(ISNUMBER(LARGE(H9:U9,6)),LARGE(H9:U9,6),0)</f>
      </c>
      <c r="G9" s="18"/>
      <c r="H9" s="19"/>
      <c r="I9" s="20"/>
      <c r="J9" s="19">
        <v>59</v>
      </c>
      <c r="K9" s="20">
        <v>61</v>
      </c>
      <c r="L9" s="19">
        <v>68</v>
      </c>
      <c r="M9" s="20">
        <v>53</v>
      </c>
      <c r="N9" s="19">
        <v>51</v>
      </c>
      <c r="O9" s="20">
        <v>59</v>
      </c>
      <c r="P9" s="19">
        <v>61</v>
      </c>
      <c r="Q9" s="20">
        <v>52</v>
      </c>
      <c r="R9" s="19" t="s">
        <v>24</v>
      </c>
      <c r="S9" s="20">
        <v>42</v>
      </c>
      <c r="T9" s="19">
        <v>39</v>
      </c>
      <c r="U9" s="20">
        <v>38</v>
      </c>
    </row>
    <row r="10" ht="19.35" customHeight="1" spans="1:21" x14ac:dyDescent="0.25">
      <c r="A10" s="13" t="s">
        <v>49</v>
      </c>
      <c r="B10" s="14" t="s">
        <v>50</v>
      </c>
      <c r="C10" s="15" t="s">
        <v>51</v>
      </c>
      <c r="D10" s="16">
        <f>COUNT(G10:U10)</f>
      </c>
      <c r="E10" s="15" t="s">
        <v>52</v>
      </c>
      <c r="F10" s="17">
        <f>G10*1.5+MAX(H10:U10)+IF(ISNUMBER(LARGE(H10:U10,2)),LARGE(H10:U10,2),0)+IF(ISNUMBER(LARGE(H10:U10,3)),LARGE(H10:U10,3),0)+IF(ISNUMBER(LARGE(H10:U10,4)),LARGE(H10:U10,4),0)+IF(ISNUMBER(LARGE(H10:U10,5)),LARGE(H10:U10,5),0)+IF(ISNUMBER(LARGE(H10:U10,6)),LARGE(H10:U10,6),0)</f>
      </c>
      <c r="G10" s="18"/>
      <c r="H10" s="19"/>
      <c r="I10" s="20"/>
      <c r="J10" s="19">
        <v>61</v>
      </c>
      <c r="K10" s="20">
        <v>61</v>
      </c>
      <c r="L10" s="19" t="s">
        <v>24</v>
      </c>
      <c r="M10" s="20">
        <v>54</v>
      </c>
      <c r="N10" s="19">
        <v>58</v>
      </c>
      <c r="O10" s="20">
        <v>64</v>
      </c>
      <c r="P10" s="19" t="s">
        <v>24</v>
      </c>
      <c r="Q10" s="20" t="s">
        <v>24</v>
      </c>
      <c r="R10" s="19" t="s">
        <v>24</v>
      </c>
      <c r="S10" s="20">
        <v>53</v>
      </c>
      <c r="T10" s="19">
        <v>38</v>
      </c>
      <c r="U10" s="20">
        <v>32</v>
      </c>
    </row>
    <row r="11" ht="19.35" customHeight="1" spans="1:21" x14ac:dyDescent="0.25">
      <c r="A11" s="13" t="s">
        <v>53</v>
      </c>
      <c r="B11" s="14" t="s">
        <v>54</v>
      </c>
      <c r="C11" s="15" t="s">
        <v>55</v>
      </c>
      <c r="D11" s="16">
        <f>COUNT(G11:U11)</f>
      </c>
      <c r="E11" s="15" t="s">
        <v>56</v>
      </c>
      <c r="F11" s="17">
        <f>G11*1.5+MAX(H11:U11)+IF(ISNUMBER(LARGE(H11:U11,2)),LARGE(H11:U11,2),0)+IF(ISNUMBER(LARGE(H11:U11,3)),LARGE(H11:U11,3),0)+IF(ISNUMBER(LARGE(H11:U11,4)),LARGE(H11:U11,4),0)+IF(ISNUMBER(LARGE(H11:U11,5)),LARGE(H11:U11,5),0)+IF(ISNUMBER(LARGE(H11:U11,6)),LARGE(H11:U11,6),0)</f>
      </c>
      <c r="G11" s="18"/>
      <c r="H11" s="19"/>
      <c r="I11" s="20"/>
      <c r="J11" s="19">
        <v>49</v>
      </c>
      <c r="K11" s="20" t="s">
        <v>24</v>
      </c>
      <c r="L11" s="19">
        <v>67</v>
      </c>
      <c r="M11" s="20">
        <v>46</v>
      </c>
      <c r="N11" s="19">
        <v>62</v>
      </c>
      <c r="O11" s="20">
        <v>40</v>
      </c>
      <c r="P11" s="19">
        <v>41</v>
      </c>
      <c r="Q11" s="20">
        <v>60</v>
      </c>
      <c r="R11" s="19">
        <v>58</v>
      </c>
      <c r="S11" s="20">
        <v>38</v>
      </c>
      <c r="T11" s="19">
        <v>48</v>
      </c>
      <c r="U11" s="20">
        <v>54</v>
      </c>
    </row>
    <row r="12" ht="19.35" customHeight="1" spans="1:21" x14ac:dyDescent="0.25">
      <c r="A12" s="13" t="s">
        <v>57</v>
      </c>
      <c r="B12" s="14" t="s">
        <v>58</v>
      </c>
      <c r="C12" s="15" t="s">
        <v>59</v>
      </c>
      <c r="D12" s="16">
        <f>COUNT(G12:U12)</f>
      </c>
      <c r="E12" s="15" t="s">
        <v>60</v>
      </c>
      <c r="F12" s="17">
        <f>G12*1.5+MAX(H12:U12)+IF(ISNUMBER(LARGE(H12:U12,2)),LARGE(H12:U12,2),0)+IF(ISNUMBER(LARGE(H12:U12,3)),LARGE(H12:U12,3),0)+IF(ISNUMBER(LARGE(H12:U12,4)),LARGE(H12:U12,4),0)+IF(ISNUMBER(LARGE(H12:U12,5)),LARGE(H12:U12,5),0)+IF(ISNUMBER(LARGE(H12:U12,6)),LARGE(H12:U12,6),0)</f>
      </c>
      <c r="G12" s="18"/>
      <c r="H12" s="19"/>
      <c r="I12" s="20"/>
      <c r="J12" s="19">
        <v>57</v>
      </c>
      <c r="K12" s="20">
        <v>51</v>
      </c>
      <c r="L12" s="19" t="s">
        <v>24</v>
      </c>
      <c r="M12" s="20">
        <v>48</v>
      </c>
      <c r="N12" s="19">
        <v>64</v>
      </c>
      <c r="O12" s="20">
        <v>59</v>
      </c>
      <c r="P12" s="19">
        <v>40</v>
      </c>
      <c r="Q12" s="20">
        <v>42</v>
      </c>
      <c r="R12" s="19" t="s">
        <v>24</v>
      </c>
      <c r="S12" s="20" t="s">
        <v>24</v>
      </c>
      <c r="T12" s="19" t="s">
        <v>24</v>
      </c>
      <c r="U12" s="20">
        <v>68</v>
      </c>
    </row>
    <row r="13" ht="19.35" customHeight="1" spans="1:21" x14ac:dyDescent="0.25">
      <c r="A13" s="13" t="s">
        <v>61</v>
      </c>
      <c r="B13" s="14" t="s">
        <v>62</v>
      </c>
      <c r="C13" s="15" t="s">
        <v>63</v>
      </c>
      <c r="D13" s="16">
        <f>COUNT(G13:U13)</f>
      </c>
      <c r="E13" s="15" t="s">
        <v>64</v>
      </c>
      <c r="F13" s="17">
        <f>G13*1.5+MAX(H13:U13)+IF(ISNUMBER(LARGE(H13:U13,2)),LARGE(H13:U13,2),0)+IF(ISNUMBER(LARGE(H13:U13,3)),LARGE(H13:U13,3),0)+IF(ISNUMBER(LARGE(H13:U13,4)),LARGE(H13:U13,4),0)+IF(ISNUMBER(LARGE(H13:U13,5)),LARGE(H13:U13,5),0)+IF(ISNUMBER(LARGE(H13:U13,6)),LARGE(H13:U13,6),0)</f>
      </c>
      <c r="G13" s="18"/>
      <c r="H13" s="19"/>
      <c r="I13" s="20"/>
      <c r="J13" s="19" t="s">
        <v>24</v>
      </c>
      <c r="K13" s="20" t="s">
        <v>24</v>
      </c>
      <c r="L13" s="19" t="s">
        <v>24</v>
      </c>
      <c r="M13" s="20" t="s">
        <v>24</v>
      </c>
      <c r="N13" s="19">
        <v>57</v>
      </c>
      <c r="O13" s="20">
        <v>61</v>
      </c>
      <c r="P13" s="19">
        <v>50</v>
      </c>
      <c r="Q13" s="20">
        <v>56</v>
      </c>
      <c r="R13" s="19">
        <v>63</v>
      </c>
      <c r="S13" s="20" t="s">
        <v>24</v>
      </c>
      <c r="T13" s="19" t="s">
        <v>24</v>
      </c>
      <c r="U13" s="20">
        <v>59</v>
      </c>
    </row>
    <row r="14" ht="19.35" customHeight="1" spans="1:21" x14ac:dyDescent="0.25">
      <c r="A14" s="13" t="s">
        <v>65</v>
      </c>
      <c r="B14" s="14" t="s">
        <v>66</v>
      </c>
      <c r="C14" s="15" t="s">
        <v>67</v>
      </c>
      <c r="D14" s="16">
        <f>COUNT(G14:U14)</f>
      </c>
      <c r="E14" s="15" t="s">
        <v>68</v>
      </c>
      <c r="F14" s="17">
        <f>G14*1.5+MAX(H14:U14)+IF(ISNUMBER(LARGE(H14:U14,2)),LARGE(H14:U14,2),0)+IF(ISNUMBER(LARGE(H14:U14,3)),LARGE(H14:U14,3),0)+IF(ISNUMBER(LARGE(H14:U14,4)),LARGE(H14:U14,4),0)+IF(ISNUMBER(LARGE(H14:U14,5)),LARGE(H14:U14,5),0)+IF(ISNUMBER(LARGE(H14:U14,6)),LARGE(H14:U14,6),0)</f>
      </c>
      <c r="G14" s="18"/>
      <c r="H14" s="19"/>
      <c r="I14" s="20"/>
      <c r="J14" s="19">
        <v>72</v>
      </c>
      <c r="K14" s="20" t="s">
        <v>24</v>
      </c>
      <c r="L14" s="19">
        <v>65</v>
      </c>
      <c r="M14" s="20" t="s">
        <v>24</v>
      </c>
      <c r="N14" s="19" t="s">
        <v>24</v>
      </c>
      <c r="O14" s="20" t="s">
        <v>24</v>
      </c>
      <c r="P14" s="19">
        <v>72</v>
      </c>
      <c r="Q14" s="20" t="s">
        <v>24</v>
      </c>
      <c r="R14" s="19" t="s">
        <v>24</v>
      </c>
      <c r="S14" s="20" t="s">
        <v>24</v>
      </c>
      <c r="T14" s="19">
        <v>57</v>
      </c>
      <c r="U14" s="20">
        <v>61</v>
      </c>
    </row>
    <row r="15" ht="19.35" customHeight="1" spans="1:21" x14ac:dyDescent="0.25">
      <c r="A15" s="13" t="s">
        <v>69</v>
      </c>
      <c r="B15" s="14" t="s">
        <v>70</v>
      </c>
      <c r="C15" s="15" t="s">
        <v>71</v>
      </c>
      <c r="D15" s="16">
        <f>COUNT(G15:U15)</f>
      </c>
      <c r="E15" s="15" t="s">
        <v>72</v>
      </c>
      <c r="F15" s="17">
        <f>G15*1.5+MAX(H15:U15)+IF(ISNUMBER(LARGE(H15:U15,2)),LARGE(H15:U15,2),0)+IF(ISNUMBER(LARGE(H15:U15,3)),LARGE(H15:U15,3),0)+IF(ISNUMBER(LARGE(H15:U15,4)),LARGE(H15:U15,4),0)+IF(ISNUMBER(LARGE(H15:U15,5)),LARGE(H15:U15,5),0)+IF(ISNUMBER(LARGE(H15:U15,6)),LARGE(H15:U15,6),0)</f>
      </c>
      <c r="G15" s="18"/>
      <c r="H15" s="19"/>
      <c r="I15" s="20"/>
      <c r="J15" s="19" t="s">
        <v>24</v>
      </c>
      <c r="K15" s="20">
        <v>56</v>
      </c>
      <c r="L15" s="19">
        <v>52</v>
      </c>
      <c r="M15" s="20">
        <v>58</v>
      </c>
      <c r="N15" s="19" t="s">
        <v>24</v>
      </c>
      <c r="O15" s="20" t="s">
        <v>24</v>
      </c>
      <c r="P15" s="19">
        <v>34</v>
      </c>
      <c r="Q15" s="20">
        <v>42</v>
      </c>
      <c r="R15" s="19" t="s">
        <v>24</v>
      </c>
      <c r="S15" s="20">
        <v>45</v>
      </c>
      <c r="T15" s="19" t="s">
        <v>24</v>
      </c>
      <c r="U15" s="20">
        <v>58</v>
      </c>
    </row>
    <row r="16" ht="19.35" customHeight="1" spans="1:21" x14ac:dyDescent="0.25">
      <c r="A16" s="13" t="s">
        <v>73</v>
      </c>
      <c r="B16" s="14" t="s">
        <v>74</v>
      </c>
      <c r="C16" s="15" t="s">
        <v>75</v>
      </c>
      <c r="D16" s="16">
        <f>COUNT(G16:U16)</f>
      </c>
      <c r="E16" s="15" t="s">
        <v>76</v>
      </c>
      <c r="F16" s="17">
        <f>G16*1.5+MAX(H16:U16)+IF(ISNUMBER(LARGE(H16:U16,2)),LARGE(H16:U16,2),0)+IF(ISNUMBER(LARGE(H16:U16,3)),LARGE(H16:U16,3),0)+IF(ISNUMBER(LARGE(H16:U16,4)),LARGE(H16:U16,4),0)+IF(ISNUMBER(LARGE(H16:U16,5)),LARGE(H16:U16,5),0)+IF(ISNUMBER(LARGE(H16:U16,6)),LARGE(H16:U16,6),0)</f>
      </c>
      <c r="G16" s="18"/>
      <c r="H16" s="19"/>
      <c r="I16" s="20"/>
      <c r="J16" s="19" t="s">
        <v>24</v>
      </c>
      <c r="K16" s="20">
        <v>68</v>
      </c>
      <c r="L16" s="19" t="s">
        <v>24</v>
      </c>
      <c r="M16" s="20" t="s">
        <v>24</v>
      </c>
      <c r="N16" s="19" t="s">
        <v>24</v>
      </c>
      <c r="O16" s="20">
        <v>62</v>
      </c>
      <c r="P16" s="19" t="s">
        <v>24</v>
      </c>
      <c r="Q16" s="20" t="s">
        <v>24</v>
      </c>
      <c r="R16" s="19" t="s">
        <v>24</v>
      </c>
      <c r="S16" s="20">
        <v>51</v>
      </c>
      <c r="T16" s="19">
        <v>60</v>
      </c>
      <c r="U16" s="20">
        <v>52</v>
      </c>
    </row>
    <row r="17" ht="19.35" customHeight="1" spans="1:21" x14ac:dyDescent="0.25">
      <c r="A17" s="13" t="s">
        <v>77</v>
      </c>
      <c r="B17" s="14" t="s">
        <v>78</v>
      </c>
      <c r="C17" s="15" t="s">
        <v>79</v>
      </c>
      <c r="D17" s="16">
        <f>COUNT(G17:U17)</f>
      </c>
      <c r="E17" s="15" t="s">
        <v>80</v>
      </c>
      <c r="F17" s="17">
        <f>G17*1.5+MAX(H17:U17)+IF(ISNUMBER(LARGE(H17:U17,2)),LARGE(H17:U17,2),0)+IF(ISNUMBER(LARGE(H17:U17,3)),LARGE(H17:U17,3),0)+IF(ISNUMBER(LARGE(H17:U17,4)),LARGE(H17:U17,4),0)+IF(ISNUMBER(LARGE(H17:U17,5)),LARGE(H17:U17,5),0)+IF(ISNUMBER(LARGE(H17:U17,6)),LARGE(H17:U17,6),0)</f>
      </c>
      <c r="G17" s="18"/>
      <c r="H17" s="19"/>
      <c r="I17" s="20"/>
      <c r="J17" s="19" t="s">
        <v>24</v>
      </c>
      <c r="K17" s="20" t="s">
        <v>24</v>
      </c>
      <c r="L17" s="19" t="s">
        <v>24</v>
      </c>
      <c r="M17" s="20">
        <v>68</v>
      </c>
      <c r="N17" s="19" t="s">
        <v>24</v>
      </c>
      <c r="O17" s="20">
        <v>49</v>
      </c>
      <c r="P17" s="19">
        <v>47</v>
      </c>
      <c r="Q17" s="20">
        <v>66</v>
      </c>
      <c r="R17" s="19" t="s">
        <v>24</v>
      </c>
      <c r="S17" s="20" t="s">
        <v>24</v>
      </c>
      <c r="T17" s="19">
        <v>56</v>
      </c>
      <c r="U17" s="20" t="s">
        <v>24</v>
      </c>
    </row>
    <row r="18" ht="19.35" customHeight="1" spans="1:21" x14ac:dyDescent="0.25">
      <c r="A18" s="13" t="s">
        <v>81</v>
      </c>
      <c r="B18" s="14" t="s">
        <v>82</v>
      </c>
      <c r="C18" s="15" t="s">
        <v>55</v>
      </c>
      <c r="D18" s="16">
        <f>COUNT(G18:U18)</f>
      </c>
      <c r="E18" s="15" t="s">
        <v>83</v>
      </c>
      <c r="F18" s="17">
        <f>G18*1.5+MAX(H18:U18)+IF(ISNUMBER(LARGE(H18:U18,2)),LARGE(H18:U18,2),0)+IF(ISNUMBER(LARGE(H18:U18,3)),LARGE(H18:U18,3),0)+IF(ISNUMBER(LARGE(H18:U18,4)),LARGE(H18:U18,4),0)+IF(ISNUMBER(LARGE(H18:U18,5)),LARGE(H18:U18,5),0)+IF(ISNUMBER(LARGE(H18:U18,6)),LARGE(H18:U18,6),0)</f>
      </c>
      <c r="G18" s="18"/>
      <c r="H18" s="19"/>
      <c r="I18" s="20"/>
      <c r="J18" s="19" t="s">
        <v>24</v>
      </c>
      <c r="K18" s="20" t="s">
        <v>24</v>
      </c>
      <c r="L18" s="19">
        <v>59</v>
      </c>
      <c r="M18" s="20" t="s">
        <v>24</v>
      </c>
      <c r="N18" s="19">
        <v>47</v>
      </c>
      <c r="O18" s="20" t="s">
        <v>24</v>
      </c>
      <c r="P18" s="19">
        <v>54</v>
      </c>
      <c r="Q18" s="20">
        <v>52</v>
      </c>
      <c r="R18" s="19" t="s">
        <v>24</v>
      </c>
      <c r="S18" s="20" t="s">
        <v>24</v>
      </c>
      <c r="T18" s="19" t="s">
        <v>24</v>
      </c>
      <c r="U18" s="20">
        <v>59</v>
      </c>
    </row>
    <row r="19" ht="19.35" customHeight="1" spans="1:21" x14ac:dyDescent="0.25">
      <c r="A19" s="13" t="s">
        <v>84</v>
      </c>
      <c r="B19" s="14" t="s">
        <v>85</v>
      </c>
      <c r="C19" s="15" t="s">
        <v>56</v>
      </c>
      <c r="D19" s="16">
        <f>COUNT(G19:U19)</f>
      </c>
      <c r="E19" s="15" t="s">
        <v>86</v>
      </c>
      <c r="F19" s="17">
        <f>G19*1.5+MAX(H19:U19)+IF(ISNUMBER(LARGE(H19:U19,2)),LARGE(H19:U19,2),0)+IF(ISNUMBER(LARGE(H19:U19,3)),LARGE(H19:U19,3),0)+IF(ISNUMBER(LARGE(H19:U19,4)),LARGE(H19:U19,4),0)+IF(ISNUMBER(LARGE(H19:U19,5)),LARGE(H19:U19,5),0)+IF(ISNUMBER(LARGE(H19:U19,6)),LARGE(H19:U19,6),0)</f>
      </c>
      <c r="G19" s="18"/>
      <c r="H19" s="19"/>
      <c r="I19" s="20"/>
      <c r="J19" s="19">
        <v>53</v>
      </c>
      <c r="K19" s="20">
        <v>36</v>
      </c>
      <c r="L19" s="19" t="s">
        <v>24</v>
      </c>
      <c r="M19" s="20" t="s">
        <v>24</v>
      </c>
      <c r="N19" s="19">
        <v>56</v>
      </c>
      <c r="O19" s="20" t="s">
        <v>24</v>
      </c>
      <c r="P19" s="19" t="s">
        <v>24</v>
      </c>
      <c r="Q19" s="20">
        <v>64</v>
      </c>
      <c r="R19" s="19" t="s">
        <v>24</v>
      </c>
      <c r="S19" s="20" t="s">
        <v>24</v>
      </c>
      <c r="T19" s="19" t="s">
        <v>24</v>
      </c>
      <c r="U19" s="20">
        <v>48</v>
      </c>
    </row>
    <row r="20" ht="19.35" customHeight="1" spans="1:21" x14ac:dyDescent="0.25">
      <c r="A20" s="13" t="s">
        <v>87</v>
      </c>
      <c r="B20" s="14" t="s">
        <v>88</v>
      </c>
      <c r="C20" s="15" t="s">
        <v>89</v>
      </c>
      <c r="D20" s="16">
        <f>COUNT(G20:U20)</f>
      </c>
      <c r="E20" s="15" t="s">
        <v>90</v>
      </c>
      <c r="F20" s="17">
        <f>G20*1.5+MAX(H20:U20)+IF(ISNUMBER(LARGE(H20:U20,2)),LARGE(H20:U20,2),0)+IF(ISNUMBER(LARGE(H20:U20,3)),LARGE(H20:U20,3),0)+IF(ISNUMBER(LARGE(H20:U20,4)),LARGE(H20:U20,4),0)+IF(ISNUMBER(LARGE(H20:U20,5)),LARGE(H20:U20,5),0)+IF(ISNUMBER(LARGE(H20:U20,6)),LARGE(H20:U20,6),0)</f>
      </c>
      <c r="G20" s="18"/>
      <c r="H20" s="19"/>
      <c r="I20" s="20"/>
      <c r="J20" s="19">
        <v>45</v>
      </c>
      <c r="K20" s="20" t="s">
        <v>24</v>
      </c>
      <c r="L20" s="19">
        <v>69</v>
      </c>
      <c r="M20" s="20" t="s">
        <v>24</v>
      </c>
      <c r="N20" s="19">
        <v>45</v>
      </c>
      <c r="O20" s="20" t="s">
        <v>24</v>
      </c>
      <c r="P20" s="19" t="s">
        <v>24</v>
      </c>
      <c r="Q20" s="20" t="s">
        <v>24</v>
      </c>
      <c r="R20" s="19" t="s">
        <v>24</v>
      </c>
      <c r="S20" s="20">
        <v>26</v>
      </c>
      <c r="T20" s="19">
        <v>43</v>
      </c>
      <c r="U20" s="20" t="s">
        <v>24</v>
      </c>
    </row>
    <row r="21" spans="1:21" x14ac:dyDescent="0.25">
      <c r="B21" s="1"/>
    </row>
    <row r="22" spans="1:21" x14ac:dyDescent="0.25">
      <c r="B22" s="1"/>
    </row>
    <row r="23" spans="1:21" x14ac:dyDescent="0.25">
      <c r="B23" s="1"/>
    </row>
    <row r="24" spans="1:21" x14ac:dyDescent="0.25"/>
    <row r="25" spans="1:21" x14ac:dyDescent="0.25"/>
    <row r="26" spans="1:21" x14ac:dyDescent="0.25"/>
    <row r="27" spans="1:21" x14ac:dyDescent="0.25"/>
    <row r="28" spans="1:21" x14ac:dyDescent="0.25"/>
    <row r="29" spans="1:21" x14ac:dyDescent="0.25"/>
    <row r="30" spans="1:21" x14ac:dyDescent="0.25"/>
    <row r="31" spans="1:21" x14ac:dyDescent="0.25"/>
    <row r="32" spans="1:21" x14ac:dyDescent="0.25"/>
    <row r="33" spans="1:21" x14ac:dyDescent="0.25"/>
    <row r="34" spans="1:21" x14ac:dyDescent="0.25"/>
    <row r="35" spans="1:21" x14ac:dyDescent="0.25"/>
    <row r="36" spans="1:21" x14ac:dyDescent="0.25"/>
    <row r="37" spans="1:21" x14ac:dyDescent="0.25"/>
    <row r="38" spans="1:21" x14ac:dyDescent="0.25"/>
    <row r="39" spans="1:21" x14ac:dyDescent="0.25"/>
    <row r="40" spans="1:21" x14ac:dyDescent="0.25"/>
    <row r="41" spans="1:21" x14ac:dyDescent="0.25"/>
    <row r="42" spans="1:21" x14ac:dyDescent="0.25"/>
    <row r="43" spans="1:21" x14ac:dyDescent="0.25"/>
    <row r="44" spans="1:21" x14ac:dyDescent="0.25"/>
    <row r="45" spans="1:21" x14ac:dyDescent="0.25"/>
    <row r="46" spans="1:21" x14ac:dyDescent="0.25"/>
    <row r="47" spans="1:21" x14ac:dyDescent="0.25"/>
    <row r="48" spans="1:21" x14ac:dyDescent="0.25"/>
    <row r="49" spans="1:21" x14ac:dyDescent="0.25"/>
    <row r="50" spans="1:21" x14ac:dyDescent="0.25"/>
    <row r="51" spans="1:21" x14ac:dyDescent="0.25"/>
    <row r="52" spans="1:21" x14ac:dyDescent="0.25"/>
    <row r="53" spans="1:21" x14ac:dyDescent="0.25"/>
    <row r="54" spans="1:21" x14ac:dyDescent="0.25"/>
    <row r="55" spans="1:21" x14ac:dyDescent="0.25"/>
    <row r="56" spans="1:21" x14ac:dyDescent="0.25"/>
    <row r="57" spans="1:21" x14ac:dyDescent="0.25"/>
    <row r="58" spans="1:21" x14ac:dyDescent="0.25"/>
    <row r="59" spans="1:21" x14ac:dyDescent="0.25"/>
    <row r="60" spans="1:21" x14ac:dyDescent="0.25"/>
    <row r="61" spans="1:21" x14ac:dyDescent="0.25"/>
    <row r="62" spans="1:21" x14ac:dyDescent="0.25"/>
    <row r="63" spans="1:21" x14ac:dyDescent="0.25"/>
    <row r="64" spans="1:21" x14ac:dyDescent="0.25"/>
    <row r="65" spans="1:21" x14ac:dyDescent="0.25"/>
    <row r="66" spans="1:21" x14ac:dyDescent="0.25"/>
    <row r="67" spans="1:21" x14ac:dyDescent="0.25"/>
    <row r="68" spans="1:21" x14ac:dyDescent="0.25"/>
    <row r="69" spans="1:21" x14ac:dyDescent="0.25"/>
    <row r="70" spans="1:21" x14ac:dyDescent="0.25"/>
    <row r="71" spans="1:21" x14ac:dyDescent="0.25"/>
    <row r="72" spans="1:21" x14ac:dyDescent="0.25"/>
    <row r="73" spans="1:21" x14ac:dyDescent="0.25"/>
    <row r="74" spans="1:21" x14ac:dyDescent="0.25"/>
    <row r="75" spans="1:21" x14ac:dyDescent="0.25"/>
  </sheetData>
  <mergeCells count="1">
    <mergeCell ref="A1:E1"/>
  </mergeCells>
  <hyperlinks>
    <hyperlink ref="J2" r:id="rId1"/>
    <hyperlink ref="K2" r:id="rId2"/>
    <hyperlink ref="L2" r:id="rId3"/>
    <hyperlink ref="M2" r:id="rId4"/>
    <hyperlink ref="N2" r:id="rId5"/>
    <hyperlink ref="O2" r:id="rId6"/>
    <hyperlink ref="P2" r:id="rId7"/>
    <hyperlink ref="Q2" r:id="rId8"/>
    <hyperlink ref="R2" r:id="rId9"/>
    <hyperlink ref="S2" r:id="rId10"/>
    <hyperlink ref="T2" r:id="rId11"/>
    <hyperlink ref="U2" r:id="rId12"/>
  </hyperlinks>
  <pageMargins left="0.7" right="0.7" top="0.787401575" bottom="0.787401575" header="0.3" footer="0.3"/>
  <pageSetup paperSize="9" orientation="landscape" horizontalDpi="4294967295" verticalDpi="4294967295" scale="55" fitToWidth="1" fitToHeight="0" firstPageNumber="1" useFirstPageNumber="1" copies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HCP +4–14</vt:lpstr>
      <vt:lpstr>HCP 14,1–36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Svehla</dc:creator>
  <cp:lastModifiedBy>Pavel Švehla</cp:lastModifiedBy>
  <cp:lastPrinted>2021-10-14T14:37:16Z</cp:lastPrinted>
  <dcterms:created xsi:type="dcterms:W3CDTF">2012-04-05T15:23:05Z</dcterms:created>
  <dcterms:modified xsi:type="dcterms:W3CDTF">2025-09-04T20:01:34Z</dcterms:modified>
</cp:coreProperties>
</file>