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defaultThemeVersion="124226"/>
  <xr:revisionPtr revIDLastSave="0" documentId="13_ncr:1_{3A330442-291C-451D-881B-0945FCC072A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HCP +4–14" sheetId="18" r:id="rId1"/>
    <sheet name="HCP 14,1–36" sheetId="17" r:id="rId2"/>
  </sheets>
  <definedNames>
    <definedName name="_xlnm._FilterDatabase">'HCP 14,1–36'!$A$2:$E$3</definedName>
    <definedName name="solver_opt">'HCP +4–14'!$A$1</definedName>
  </definedNames>
  <calcPr calcId="191029"/>
</workbook>
</file>

<file path=xl/calcChain.xml><?xml version="1.0" encoding="utf-8"?>
<calcChain xmlns="http://schemas.openxmlformats.org/spreadsheetml/2006/main">
  <c r="F109" i="17" l="1"/>
  <c r="D109" i="17"/>
  <c r="F108" i="17"/>
  <c r="D108" i="17"/>
  <c r="F107" i="17"/>
  <c r="D107" i="17"/>
  <c r="F106" i="17"/>
  <c r="D106" i="17"/>
  <c r="F105" i="17"/>
  <c r="D105" i="17"/>
  <c r="F104" i="17"/>
  <c r="D104" i="17"/>
  <c r="F103" i="17"/>
  <c r="D103" i="17"/>
  <c r="F102" i="17"/>
  <c r="D102" i="17"/>
  <c r="F101" i="17"/>
  <c r="D101" i="17"/>
  <c r="F100" i="17"/>
  <c r="D100" i="17"/>
  <c r="F99" i="17"/>
  <c r="D99" i="17"/>
  <c r="F98" i="17"/>
  <c r="D98" i="17"/>
  <c r="F97" i="17"/>
  <c r="D97" i="17"/>
  <c r="F96" i="17"/>
  <c r="D96" i="17"/>
  <c r="F95" i="17"/>
  <c r="D95" i="17"/>
  <c r="F94" i="17"/>
  <c r="D94" i="17"/>
  <c r="F93" i="17"/>
  <c r="D93" i="17"/>
  <c r="F92" i="17"/>
  <c r="D92" i="17"/>
  <c r="F91" i="17"/>
  <c r="D91" i="17"/>
  <c r="F90" i="17"/>
  <c r="D90" i="17"/>
  <c r="F89" i="17"/>
  <c r="D89" i="17"/>
  <c r="F88" i="17"/>
  <c r="D88" i="17"/>
  <c r="F87" i="17"/>
  <c r="D87" i="17"/>
  <c r="F86" i="17"/>
  <c r="D86" i="17"/>
  <c r="F85" i="17"/>
  <c r="D85" i="17"/>
  <c r="F84" i="17"/>
  <c r="D84" i="17"/>
  <c r="F83" i="17"/>
  <c r="D83" i="17"/>
  <c r="F82" i="17"/>
  <c r="D82" i="17"/>
  <c r="F81" i="17"/>
  <c r="D81" i="17"/>
  <c r="F80" i="17"/>
  <c r="D80" i="17"/>
  <c r="F79" i="17"/>
  <c r="D79" i="17"/>
  <c r="F78" i="17"/>
  <c r="D78" i="17"/>
  <c r="F77" i="17"/>
  <c r="D77" i="17"/>
  <c r="F76" i="17"/>
  <c r="D76" i="17"/>
  <c r="F75" i="17"/>
  <c r="D75" i="17"/>
  <c r="F74" i="17"/>
  <c r="D74" i="17"/>
  <c r="F73" i="17"/>
  <c r="D73" i="17"/>
  <c r="F72" i="17"/>
  <c r="D72" i="17"/>
  <c r="F71" i="17"/>
  <c r="D71" i="17"/>
  <c r="F70" i="17"/>
  <c r="D70" i="17"/>
  <c r="F69" i="17"/>
  <c r="D69" i="17"/>
  <c r="F68" i="17"/>
  <c r="D68" i="17"/>
  <c r="F67" i="17"/>
  <c r="D67" i="17"/>
  <c r="F66" i="17"/>
  <c r="D66" i="17"/>
  <c r="F65" i="17"/>
  <c r="D65" i="17"/>
  <c r="F64" i="17"/>
  <c r="D64" i="17"/>
  <c r="F63" i="17"/>
  <c r="D63" i="17"/>
  <c r="F62" i="17"/>
  <c r="D62" i="17"/>
  <c r="F61" i="17"/>
  <c r="D61" i="17"/>
  <c r="F60" i="17"/>
  <c r="D60" i="17"/>
  <c r="F59" i="17"/>
  <c r="D59" i="17"/>
  <c r="F58" i="17"/>
  <c r="D58" i="17"/>
  <c r="F57" i="17"/>
  <c r="D57" i="17"/>
  <c r="F56" i="17"/>
  <c r="D56" i="17"/>
  <c r="F55" i="17"/>
  <c r="D55" i="17"/>
  <c r="F54" i="17"/>
  <c r="D54" i="17"/>
  <c r="F53" i="17"/>
  <c r="D53" i="17"/>
  <c r="F52" i="17"/>
  <c r="D52" i="17"/>
  <c r="F51" i="17"/>
  <c r="D51" i="17"/>
  <c r="F50" i="17"/>
  <c r="D50" i="17"/>
  <c r="F49" i="17"/>
  <c r="D49" i="17"/>
  <c r="F48" i="17"/>
  <c r="D48" i="17"/>
  <c r="F47" i="17"/>
  <c r="D47" i="17"/>
  <c r="F46" i="17"/>
  <c r="D46" i="17"/>
  <c r="F45" i="17"/>
  <c r="D45" i="17"/>
  <c r="F44" i="17"/>
  <c r="D44" i="17"/>
  <c r="F43" i="17"/>
  <c r="D43" i="17"/>
  <c r="F42" i="17"/>
  <c r="D42" i="17"/>
  <c r="F41" i="17"/>
  <c r="D41" i="17"/>
  <c r="F40" i="17"/>
  <c r="D40" i="17"/>
  <c r="F39" i="17"/>
  <c r="D39" i="17"/>
  <c r="F38" i="17"/>
  <c r="D38" i="17"/>
  <c r="F37" i="17"/>
  <c r="D37" i="17"/>
  <c r="F36" i="17"/>
  <c r="D36" i="17"/>
  <c r="F35" i="17"/>
  <c r="D35" i="17"/>
  <c r="F34" i="17"/>
  <c r="D34" i="17"/>
  <c r="F33" i="17"/>
  <c r="D33" i="17"/>
  <c r="F32" i="17"/>
  <c r="D32" i="17"/>
  <c r="F31" i="17"/>
  <c r="D31" i="17"/>
  <c r="F30" i="17"/>
  <c r="D30" i="17"/>
  <c r="F29" i="17"/>
  <c r="D29" i="17"/>
  <c r="F28" i="17"/>
  <c r="D28" i="17"/>
  <c r="F27" i="17"/>
  <c r="D27" i="17"/>
  <c r="F26" i="17"/>
  <c r="D26" i="17"/>
  <c r="F25" i="17"/>
  <c r="D25" i="17"/>
  <c r="F24" i="17"/>
  <c r="D24" i="17"/>
  <c r="F23" i="17"/>
  <c r="D23" i="17"/>
  <c r="F22" i="17"/>
  <c r="D22" i="17"/>
  <c r="F21" i="17"/>
  <c r="D21" i="17"/>
  <c r="F20" i="17"/>
  <c r="D20" i="17"/>
  <c r="F19" i="17"/>
  <c r="D19" i="17"/>
  <c r="F18" i="17"/>
  <c r="D18" i="17"/>
  <c r="F17" i="17"/>
  <c r="D17" i="17"/>
  <c r="F16" i="17"/>
  <c r="D16" i="17"/>
  <c r="F15" i="17"/>
  <c r="D15" i="17"/>
  <c r="F14" i="17"/>
  <c r="D14" i="17"/>
  <c r="F13" i="17"/>
  <c r="D13" i="17"/>
  <c r="F12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F4" i="17"/>
  <c r="D4" i="17"/>
  <c r="F3" i="17"/>
  <c r="D3" i="17"/>
  <c r="F65" i="18"/>
  <c r="D65" i="18"/>
  <c r="F64" i="18"/>
  <c r="D64" i="18"/>
  <c r="F63" i="18"/>
  <c r="D63" i="18"/>
  <c r="F62" i="18"/>
  <c r="D62" i="18"/>
  <c r="F61" i="18"/>
  <c r="D61" i="18"/>
  <c r="F60" i="18"/>
  <c r="D60" i="18"/>
  <c r="F59" i="18"/>
  <c r="D59" i="18"/>
  <c r="F58" i="18"/>
  <c r="D58" i="18"/>
  <c r="F57" i="18"/>
  <c r="D57" i="18"/>
  <c r="F56" i="18"/>
  <c r="D56" i="18"/>
  <c r="F55" i="18"/>
  <c r="D55" i="18"/>
  <c r="F54" i="18"/>
  <c r="D54" i="18"/>
  <c r="F53" i="18"/>
  <c r="D53" i="18"/>
  <c r="F52" i="18"/>
  <c r="D52" i="18"/>
  <c r="F51" i="18"/>
  <c r="D51" i="18"/>
  <c r="F50" i="18"/>
  <c r="D50" i="18"/>
  <c r="F49" i="18"/>
  <c r="D49" i="18"/>
  <c r="F48" i="18"/>
  <c r="D48" i="18"/>
  <c r="F47" i="18"/>
  <c r="D47" i="18"/>
  <c r="F46" i="18"/>
  <c r="D46" i="18"/>
  <c r="F45" i="18"/>
  <c r="D45" i="18"/>
  <c r="F44" i="18"/>
  <c r="D44" i="18"/>
  <c r="F43" i="18"/>
  <c r="D43" i="18"/>
  <c r="F42" i="18"/>
  <c r="D42" i="18"/>
  <c r="F41" i="18"/>
  <c r="D41" i="18"/>
  <c r="F40" i="18"/>
  <c r="D40" i="18"/>
  <c r="F39" i="18"/>
  <c r="D39" i="18"/>
  <c r="F38" i="18"/>
  <c r="D38" i="18"/>
  <c r="F37" i="18"/>
  <c r="D37" i="18"/>
  <c r="F36" i="18"/>
  <c r="D36" i="18"/>
  <c r="F35" i="18"/>
  <c r="D35" i="18"/>
  <c r="F34" i="18"/>
  <c r="D34" i="18"/>
  <c r="F33" i="18"/>
  <c r="D33" i="18"/>
  <c r="F32" i="18"/>
  <c r="D32" i="18"/>
  <c r="F31" i="18"/>
  <c r="D31" i="18"/>
  <c r="F30" i="18"/>
  <c r="D30" i="18"/>
  <c r="F29" i="18"/>
  <c r="D29" i="18"/>
  <c r="F28" i="18"/>
  <c r="D28" i="18"/>
  <c r="F27" i="18"/>
  <c r="D27" i="18"/>
  <c r="F26" i="18"/>
  <c r="D26" i="18"/>
  <c r="F25" i="18"/>
  <c r="D25" i="18"/>
  <c r="F24" i="18"/>
  <c r="D24" i="18"/>
  <c r="F23" i="18"/>
  <c r="D23" i="18"/>
  <c r="F22" i="18"/>
  <c r="D22" i="18"/>
  <c r="F21" i="18"/>
  <c r="D21" i="18"/>
  <c r="F20" i="18"/>
  <c r="D20" i="18"/>
  <c r="F19" i="18"/>
  <c r="D19" i="18"/>
  <c r="F18" i="18"/>
  <c r="D18" i="18"/>
  <c r="F17" i="18"/>
  <c r="D17" i="18"/>
  <c r="F16" i="18"/>
  <c r="D16" i="18"/>
  <c r="F15" i="18"/>
  <c r="D15" i="18"/>
  <c r="F14" i="18"/>
  <c r="D14" i="18"/>
  <c r="F13" i="18"/>
  <c r="D13" i="18"/>
  <c r="F12" i="18"/>
  <c r="D12" i="18"/>
  <c r="F11" i="18"/>
  <c r="D11" i="18"/>
  <c r="F10" i="18"/>
  <c r="D10" i="18"/>
  <c r="F9" i="18"/>
  <c r="D9" i="18"/>
  <c r="F8" i="18"/>
  <c r="D8" i="18"/>
  <c r="F7" i="18"/>
  <c r="D7" i="18"/>
  <c r="F6" i="18"/>
  <c r="D6" i="18"/>
  <c r="F5" i="18"/>
  <c r="D5" i="18"/>
  <c r="F4" i="18"/>
  <c r="D4" i="18"/>
  <c r="F3" i="18"/>
  <c r="D3" i="18"/>
</calcChain>
</file>

<file path=xl/sharedStrings.xml><?xml version="1.0" encoding="utf-8"?>
<sst xmlns="http://schemas.openxmlformats.org/spreadsheetml/2006/main" count="2036" uniqueCount="545">
  <si>
    <r>
      <t xml:space="preserve">Kategorie HCP +4–14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součet netto a brutto stableford bodů</t>
    </r>
  </si>
  <si>
    <t>Jméno</t>
  </si>
  <si>
    <t>Reg.      číslo</t>
  </si>
  <si>
    <t>HCP                start</t>
  </si>
  <si>
    <t>Počet</t>
  </si>
  <si>
    <t>HCP aktuál.</t>
  </si>
  <si>
    <t>Skóre</t>
  </si>
  <si>
    <t>Finále ×1,5
8. 10.</t>
  </si>
  <si>
    <t>Black Bridge 1.10.</t>
  </si>
  <si>
    <t>Mladá Boleslav
24.9.</t>
  </si>
  <si>
    <t>Black Bridge 10.9.</t>
  </si>
  <si>
    <t>Beřovice
3.9.</t>
  </si>
  <si>
    <t>Vinoř
20.8.</t>
  </si>
  <si>
    <t>Pyšely
6.8.</t>
  </si>
  <si>
    <t>Mstětice
30.7.</t>
  </si>
  <si>
    <t>Pyšely
9.7.</t>
  </si>
  <si>
    <t>Black Bridge 25.6.</t>
  </si>
  <si>
    <t>Black Bridge 11.6.</t>
  </si>
  <si>
    <t>Karlštejn
4.6.</t>
  </si>
  <si>
    <t>Mstětice 
21.5.</t>
  </si>
  <si>
    <t>Black Bridge 14.5.</t>
  </si>
  <si>
    <t>Black Bridge 30.4.</t>
  </si>
  <si>
    <t>ANDRYSOVÁ Jitka</t>
  </si>
  <si>
    <t>12400405</t>
  </si>
  <si>
    <t>12,1</t>
  </si>
  <si>
    <t>11,9</t>
  </si>
  <si>
    <t>-</t>
  </si>
  <si>
    <t>ANTONSONOVÁ Lucie</t>
  </si>
  <si>
    <t>16400340</t>
  </si>
  <si>
    <t>9,8</t>
  </si>
  <si>
    <t>BERNAT Roman</t>
  </si>
  <si>
    <t>05000355</t>
  </si>
  <si>
    <t>13,5</t>
  </si>
  <si>
    <t>FABIÁNEK Martin</t>
  </si>
  <si>
    <t>09000552</t>
  </si>
  <si>
    <t>12,8</t>
  </si>
  <si>
    <t>13,1</t>
  </si>
  <si>
    <t>FERKO Peter</t>
  </si>
  <si>
    <t>20500296</t>
  </si>
  <si>
    <t>10,6</t>
  </si>
  <si>
    <t>10,9</t>
  </si>
  <si>
    <t>FIALA Vladimír</t>
  </si>
  <si>
    <t>06801703</t>
  </si>
  <si>
    <t>13,4</t>
  </si>
  <si>
    <t>13,7</t>
  </si>
  <si>
    <t>FILIP Vladimír</t>
  </si>
  <si>
    <t>18005327</t>
  </si>
  <si>
    <t>13,9</t>
  </si>
  <si>
    <t>FOLDIN František</t>
  </si>
  <si>
    <t>05200117</t>
  </si>
  <si>
    <t>7,6</t>
  </si>
  <si>
    <t>10,2</t>
  </si>
  <si>
    <t>FOLDINOVÁ Marcela</t>
  </si>
  <si>
    <t>16401494</t>
  </si>
  <si>
    <t>GABOR Michal</t>
  </si>
  <si>
    <t>05000564</t>
  </si>
  <si>
    <t>6,0</t>
  </si>
  <si>
    <t>7,5</t>
  </si>
  <si>
    <t>HAVLÍČKOVÁ Gabriela</t>
  </si>
  <si>
    <t>01200925</t>
  </si>
  <si>
    <t>11,8</t>
  </si>
  <si>
    <t>HEGER Daniel</t>
  </si>
  <si>
    <t>19600118</t>
  </si>
  <si>
    <t>HORÁK Miloš</t>
  </si>
  <si>
    <t>09000737</t>
  </si>
  <si>
    <t>11,6</t>
  </si>
  <si>
    <t>13,0</t>
  </si>
  <si>
    <t>HORTON Richard</t>
  </si>
  <si>
    <t>18002927</t>
  </si>
  <si>
    <t>2,8</t>
  </si>
  <si>
    <t>2,7</t>
  </si>
  <si>
    <t>CHMELAŘ Václav</t>
  </si>
  <si>
    <t>19600040</t>
  </si>
  <si>
    <t>7,3</t>
  </si>
  <si>
    <t>JANDOVÁ Olga</t>
  </si>
  <si>
    <t>09808515</t>
  </si>
  <si>
    <t>JANEČEK Aleš</t>
  </si>
  <si>
    <t>10301580</t>
  </si>
  <si>
    <t>KALHOUS Richard</t>
  </si>
  <si>
    <t>05000797</t>
  </si>
  <si>
    <t>9,0</t>
  </si>
  <si>
    <t>9,2</t>
  </si>
  <si>
    <t>KOUBA Jaroslav</t>
  </si>
  <si>
    <t>06801664</t>
  </si>
  <si>
    <t>12,6</t>
  </si>
  <si>
    <t>KOUKAL Ladislav</t>
  </si>
  <si>
    <t>18004726</t>
  </si>
  <si>
    <t>11,0</t>
  </si>
  <si>
    <t>KRŇANSKÁ Jana</t>
  </si>
  <si>
    <t>10301706</t>
  </si>
  <si>
    <t>6,2</t>
  </si>
  <si>
    <t>6,1</t>
  </si>
  <si>
    <t>KŘENEK Jan</t>
  </si>
  <si>
    <t>05000434</t>
  </si>
  <si>
    <t>8,9</t>
  </si>
  <si>
    <t>8,7</t>
  </si>
  <si>
    <t>LE VIET Cuong</t>
  </si>
  <si>
    <t>16401183</t>
  </si>
  <si>
    <t>13,6</t>
  </si>
  <si>
    <t>LUBOJACKÁ Vladimíra</t>
  </si>
  <si>
    <t>20500295</t>
  </si>
  <si>
    <t>12,2</t>
  </si>
  <si>
    <t>LUPJAN Pavel</t>
  </si>
  <si>
    <t>18001508</t>
  </si>
  <si>
    <t>13,3</t>
  </si>
  <si>
    <t>MALÝ Václav</t>
  </si>
  <si>
    <t>05000992</t>
  </si>
  <si>
    <t>MARTINČA Ivan</t>
  </si>
  <si>
    <t>16400240</t>
  </si>
  <si>
    <t>12,0</t>
  </si>
  <si>
    <t>MAŠEK Robert</t>
  </si>
  <si>
    <t>04700469</t>
  </si>
  <si>
    <t>1,8</t>
  </si>
  <si>
    <t>1,5</t>
  </si>
  <si>
    <t>NEMCOVÁ Anna</t>
  </si>
  <si>
    <t>09812886</t>
  </si>
  <si>
    <t>4,1</t>
  </si>
  <si>
    <t>5,1</t>
  </si>
  <si>
    <t>NGUYEN VAN THAP</t>
  </si>
  <si>
    <t>16400895</t>
  </si>
  <si>
    <t>9,6</t>
  </si>
  <si>
    <t>OLIVA Vladimír</t>
  </si>
  <si>
    <t>18001635</t>
  </si>
  <si>
    <t>PÄTOPRSTÝ Vlastimil</t>
  </si>
  <si>
    <t>09804246</t>
  </si>
  <si>
    <t>10,5</t>
  </si>
  <si>
    <t>8,8</t>
  </si>
  <si>
    <t>PAVLAS Jaroslav</t>
  </si>
  <si>
    <t>09811483</t>
  </si>
  <si>
    <t>6,9</t>
  </si>
  <si>
    <t>PÍNA Jan</t>
  </si>
  <si>
    <t>12503075</t>
  </si>
  <si>
    <t>PLACHÁ Martina</t>
  </si>
  <si>
    <t>00901699</t>
  </si>
  <si>
    <t>8,2</t>
  </si>
  <si>
    <t>POLAVKA Zdeněk</t>
  </si>
  <si>
    <t>01200839</t>
  </si>
  <si>
    <t>5,7</t>
  </si>
  <si>
    <t>6,4</t>
  </si>
  <si>
    <t>POLESNÁ Markéta</t>
  </si>
  <si>
    <t>12503667</t>
  </si>
  <si>
    <t>POLESNÝ Jiří</t>
  </si>
  <si>
    <t>06801346</t>
  </si>
  <si>
    <t>12,7</t>
  </si>
  <si>
    <t>14,0</t>
  </si>
  <si>
    <t>PROKEŠ Bedřich</t>
  </si>
  <si>
    <t>02502383</t>
  </si>
  <si>
    <t>3,8</t>
  </si>
  <si>
    <t>RINDOŠ Ivo</t>
  </si>
  <si>
    <t>04700070</t>
  </si>
  <si>
    <t>5,6</t>
  </si>
  <si>
    <t>RŮŽIČKA Pavel</t>
  </si>
  <si>
    <t>05000731</t>
  </si>
  <si>
    <t>9,4</t>
  </si>
  <si>
    <t>SCHNIERER Marek</t>
  </si>
  <si>
    <t>09806625</t>
  </si>
  <si>
    <t>7,0</t>
  </si>
  <si>
    <t>6,6</t>
  </si>
  <si>
    <t>SLANINA Ivo</t>
  </si>
  <si>
    <t>06800522</t>
  </si>
  <si>
    <t>4,4</t>
  </si>
  <si>
    <t>SLUNEČKO Jiří</t>
  </si>
  <si>
    <t>19600060</t>
  </si>
  <si>
    <t>12,5</t>
  </si>
  <si>
    <t>SOUČEK Miloslav</t>
  </si>
  <si>
    <t>16400481</t>
  </si>
  <si>
    <t>7,2</t>
  </si>
  <si>
    <t>SVĚRÁK Václav</t>
  </si>
  <si>
    <t>05600255</t>
  </si>
  <si>
    <t>12,9</t>
  </si>
  <si>
    <t>ŠIMKOVÁ Michaela</t>
  </si>
  <si>
    <t>00901269</t>
  </si>
  <si>
    <t>7,1</t>
  </si>
  <si>
    <t>ŠVEHLA Pavel</t>
  </si>
  <si>
    <t>16400001</t>
  </si>
  <si>
    <t>3,2</t>
  </si>
  <si>
    <t>4,5</t>
  </si>
  <si>
    <t>TA Quoc Huan</t>
  </si>
  <si>
    <t>16401168</t>
  </si>
  <si>
    <t>12,3</t>
  </si>
  <si>
    <t>TERŠ Jan</t>
  </si>
  <si>
    <t>00901417</t>
  </si>
  <si>
    <t>10,1</t>
  </si>
  <si>
    <t>TESAŘ Petr</t>
  </si>
  <si>
    <t>06800391</t>
  </si>
  <si>
    <t>TREGNER Vladislav</t>
  </si>
  <si>
    <t>18004141</t>
  </si>
  <si>
    <t>TREGNEROVÁ Anita</t>
  </si>
  <si>
    <t>18004182</t>
  </si>
  <si>
    <t>9,5</t>
  </si>
  <si>
    <t>UHROVÁ Iveta</t>
  </si>
  <si>
    <t>04400296</t>
  </si>
  <si>
    <t>VACULČIAK Petr</t>
  </si>
  <si>
    <t>11500260</t>
  </si>
  <si>
    <t>9,3</t>
  </si>
  <si>
    <t>VAŇÁSEK Petr</t>
  </si>
  <si>
    <t>01200556</t>
  </si>
  <si>
    <t>13,8</t>
  </si>
  <si>
    <t>VILIMOVSKÝ František</t>
  </si>
  <si>
    <t>20500150</t>
  </si>
  <si>
    <t>VILIMOVSKÝ Pavel</t>
  </si>
  <si>
    <t>20500260</t>
  </si>
  <si>
    <t>+0,2</t>
  </si>
  <si>
    <t>1,2</t>
  </si>
  <si>
    <t>VLASÁK Jiří</t>
  </si>
  <si>
    <t>18000742</t>
  </si>
  <si>
    <t>6,8</t>
  </si>
  <si>
    <t>VLASÁK Václav</t>
  </si>
  <si>
    <t>00800864</t>
  </si>
  <si>
    <t>ZÁBRODSKÝ Michal</t>
  </si>
  <si>
    <t>05001297</t>
  </si>
  <si>
    <t>ZÁHUMENSKÁ Michaela</t>
  </si>
  <si>
    <t>07200968</t>
  </si>
  <si>
    <t>9,1</t>
  </si>
  <si>
    <t>ZRZAVÝ Michal</t>
  </si>
  <si>
    <t>22000070</t>
  </si>
  <si>
    <t>7,4</t>
  </si>
  <si>
    <r>
      <t xml:space="preserve">Kategorie HCP 14,1–36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netto stableford body</t>
    </r>
  </si>
  <si>
    <t>BACULÁK Zbyněk</t>
  </si>
  <si>
    <t>03501703</t>
  </si>
  <si>
    <t>22,3</t>
  </si>
  <si>
    <t>22,0</t>
  </si>
  <si>
    <t>BANCHEV Krasimir</t>
  </si>
  <si>
    <t>09803789</t>
  </si>
  <si>
    <t>20,0</t>
  </si>
  <si>
    <t>18,9</t>
  </si>
  <si>
    <t>BAROCH Miloš</t>
  </si>
  <si>
    <t>00801091</t>
  </si>
  <si>
    <t>20,4</t>
  </si>
  <si>
    <t>17,0</t>
  </si>
  <si>
    <t>BAYER Vladimír</t>
  </si>
  <si>
    <t>16403620</t>
  </si>
  <si>
    <t>29,0</t>
  </si>
  <si>
    <t>28,6</t>
  </si>
  <si>
    <t>BENDA Milan</t>
  </si>
  <si>
    <t>05300718</t>
  </si>
  <si>
    <t>25,1</t>
  </si>
  <si>
    <t>24,9</t>
  </si>
  <si>
    <t>BERKOVÁ Soňa</t>
  </si>
  <si>
    <t>05000447</t>
  </si>
  <si>
    <t>16,7</t>
  </si>
  <si>
    <t>16,0</t>
  </si>
  <si>
    <t>BOHUSLAV Jaroslav</t>
  </si>
  <si>
    <t>09000882</t>
  </si>
  <si>
    <t>22,2</t>
  </si>
  <si>
    <t>BOHUSLAVOVÁ Lea</t>
  </si>
  <si>
    <t>09000883</t>
  </si>
  <si>
    <t>31,0</t>
  </si>
  <si>
    <t>31,1</t>
  </si>
  <si>
    <t>BRABEC Bedřich</t>
  </si>
  <si>
    <t>18600072</t>
  </si>
  <si>
    <t>24,7</t>
  </si>
  <si>
    <t>BRUNER Josef</t>
  </si>
  <si>
    <t>02300764</t>
  </si>
  <si>
    <t>14,6</t>
  </si>
  <si>
    <t>BURIAN Zdeněk</t>
  </si>
  <si>
    <t>16403422</t>
  </si>
  <si>
    <t>26,8</t>
  </si>
  <si>
    <t>26,1</t>
  </si>
  <si>
    <t>CORENO Thomas</t>
  </si>
  <si>
    <t>09812603</t>
  </si>
  <si>
    <t>24,4</t>
  </si>
  <si>
    <t>24,5</t>
  </si>
  <si>
    <t>DENKOVÁ Jana</t>
  </si>
  <si>
    <t>01200615</t>
  </si>
  <si>
    <t>20,7</t>
  </si>
  <si>
    <t>19,6</t>
  </si>
  <si>
    <t>DVOŘÁK Libor</t>
  </si>
  <si>
    <t>12400697</t>
  </si>
  <si>
    <t>14,2</t>
  </si>
  <si>
    <t>EBR Miroslav</t>
  </si>
  <si>
    <t>07806312</t>
  </si>
  <si>
    <t>15,8</t>
  </si>
  <si>
    <t>15,5</t>
  </si>
  <si>
    <t>FOŠENBAUER Tomáš</t>
  </si>
  <si>
    <t>09801592</t>
  </si>
  <si>
    <t>21,4</t>
  </si>
  <si>
    <t>21,3</t>
  </si>
  <si>
    <t>FRÖMELOVÁ Lenka</t>
  </si>
  <si>
    <t>00602244</t>
  </si>
  <si>
    <t>19,9</t>
  </si>
  <si>
    <t>FURCHOVÁ Marcela</t>
  </si>
  <si>
    <t>01004958</t>
  </si>
  <si>
    <t>22,7</t>
  </si>
  <si>
    <t>24,8</t>
  </si>
  <si>
    <t>GREGOV Robert</t>
  </si>
  <si>
    <t>04401083</t>
  </si>
  <si>
    <t>15,6</t>
  </si>
  <si>
    <t>15,4</t>
  </si>
  <si>
    <t>HA Hoang Thi Thuy</t>
  </si>
  <si>
    <t>07811002</t>
  </si>
  <si>
    <t>29,1</t>
  </si>
  <si>
    <t>29,4</t>
  </si>
  <si>
    <t>HAMMEROVÁ Simona</t>
  </si>
  <si>
    <t>07807056</t>
  </si>
  <si>
    <t>19,3</t>
  </si>
  <si>
    <t>18,7</t>
  </si>
  <si>
    <t>HLADÍK Zdeněk</t>
  </si>
  <si>
    <t>15400255</t>
  </si>
  <si>
    <t>HOFMANNOVÁ Štěpánka</t>
  </si>
  <si>
    <t>18600019</t>
  </si>
  <si>
    <t>16,1</t>
  </si>
  <si>
    <t>HULÍNSKÝ Boris</t>
  </si>
  <si>
    <t>09000002</t>
  </si>
  <si>
    <t>21,8</t>
  </si>
  <si>
    <t>HŮLOVÁ Jaroslava</t>
  </si>
  <si>
    <t>04700045</t>
  </si>
  <si>
    <t>20,2</t>
  </si>
  <si>
    <t>19,7</t>
  </si>
  <si>
    <t>HUŠEK Michal</t>
  </si>
  <si>
    <t>16402292</t>
  </si>
  <si>
    <t>CHOTĚBORSKÝ Jiří</t>
  </si>
  <si>
    <t>16400139</t>
  </si>
  <si>
    <t>28,4</t>
  </si>
  <si>
    <t>28,2</t>
  </si>
  <si>
    <t>KADAVÁ Ivana</t>
  </si>
  <si>
    <t>18003596</t>
  </si>
  <si>
    <t>23,9</t>
  </si>
  <si>
    <t>KASÍK Helmut</t>
  </si>
  <si>
    <t>09802545</t>
  </si>
  <si>
    <t>KATUŠČÁK Ludovít</t>
  </si>
  <si>
    <t>09800657</t>
  </si>
  <si>
    <t>24,3</t>
  </si>
  <si>
    <t>KATZER Darina</t>
  </si>
  <si>
    <t>09805933</t>
  </si>
  <si>
    <t>25,9</t>
  </si>
  <si>
    <t>KISLINGER Jan</t>
  </si>
  <si>
    <t>12400164</t>
  </si>
  <si>
    <t>21,9</t>
  </si>
  <si>
    <t>KOČÍ Richard</t>
  </si>
  <si>
    <t>09802618</t>
  </si>
  <si>
    <t>18,8</t>
  </si>
  <si>
    <t>19,5</t>
  </si>
  <si>
    <t>KOŇAKOVSKÝ Přemysl</t>
  </si>
  <si>
    <t>00602256</t>
  </si>
  <si>
    <t>17,2</t>
  </si>
  <si>
    <t>KOSTKOVÁ Daniela</t>
  </si>
  <si>
    <t>06800924</t>
  </si>
  <si>
    <t>KRÁL Jiří</t>
  </si>
  <si>
    <t>15400462</t>
  </si>
  <si>
    <t>14,9</t>
  </si>
  <si>
    <t>KRULIŠ Jan</t>
  </si>
  <si>
    <t>16402540</t>
  </si>
  <si>
    <t>18,5</t>
  </si>
  <si>
    <t>18,6</t>
  </si>
  <si>
    <t>KŘIKAVOVÁ Lenka</t>
  </si>
  <si>
    <t>06800384</t>
  </si>
  <si>
    <t>KUCBELOVÁ Marcela</t>
  </si>
  <si>
    <t>09805290</t>
  </si>
  <si>
    <t>25,2</t>
  </si>
  <si>
    <t>24,2</t>
  </si>
  <si>
    <t>KULHÁNEK Petr</t>
  </si>
  <si>
    <t>00400976</t>
  </si>
  <si>
    <t>25,7</t>
  </si>
  <si>
    <t>26,4</t>
  </si>
  <si>
    <t>KURKA Zdeněk</t>
  </si>
  <si>
    <t>01004122</t>
  </si>
  <si>
    <t>28,9</t>
  </si>
  <si>
    <t>KUTA Martin</t>
  </si>
  <si>
    <t>01006779</t>
  </si>
  <si>
    <t>15,2</t>
  </si>
  <si>
    <t>LACINA Vladimír</t>
  </si>
  <si>
    <t>18600018</t>
  </si>
  <si>
    <t>28,7</t>
  </si>
  <si>
    <t>27,0</t>
  </si>
  <si>
    <t>LAKNER Ján</t>
  </si>
  <si>
    <t>16500764</t>
  </si>
  <si>
    <t>15,0</t>
  </si>
  <si>
    <t>14,3</t>
  </si>
  <si>
    <t>LUONG Binh Huyen</t>
  </si>
  <si>
    <t>16400953</t>
  </si>
  <si>
    <t>15,9</t>
  </si>
  <si>
    <t>17,5</t>
  </si>
  <si>
    <t>MALÝ Miloslav</t>
  </si>
  <si>
    <t>16500716</t>
  </si>
  <si>
    <t>MAŠKOVÁ Jana</t>
  </si>
  <si>
    <t>05701812</t>
  </si>
  <si>
    <t>19,4</t>
  </si>
  <si>
    <t>MEJDRECHOVÁ Jana</t>
  </si>
  <si>
    <t>01002243</t>
  </si>
  <si>
    <t>23,7</t>
  </si>
  <si>
    <t>MIFKA Ivan</t>
  </si>
  <si>
    <t>09803529</t>
  </si>
  <si>
    <t>16,3</t>
  </si>
  <si>
    <t>MOKRÁČKOVÁ Dana</t>
  </si>
  <si>
    <t>06801120</t>
  </si>
  <si>
    <t>MOULÍKOVÁ Miloslava</t>
  </si>
  <si>
    <t>18001723</t>
  </si>
  <si>
    <t>24,6</t>
  </si>
  <si>
    <t>NÁCOVSKÁ Silvia</t>
  </si>
  <si>
    <t>09800105</t>
  </si>
  <si>
    <t>14,7</t>
  </si>
  <si>
    <t>15,1</t>
  </si>
  <si>
    <t>NATALE Stanislava</t>
  </si>
  <si>
    <t>18003034</t>
  </si>
  <si>
    <t>NEUBAUER Roman</t>
  </si>
  <si>
    <t>03500768</t>
  </si>
  <si>
    <t>NEUBAUEROVÁ Martina</t>
  </si>
  <si>
    <t>03501320</t>
  </si>
  <si>
    <t>23,4</t>
  </si>
  <si>
    <t>NGUYEN Thau</t>
  </si>
  <si>
    <t>07807706</t>
  </si>
  <si>
    <t>NGUYEN Thi Thu</t>
  </si>
  <si>
    <t>16401491</t>
  </si>
  <si>
    <t>22,4</t>
  </si>
  <si>
    <t>22,8</t>
  </si>
  <si>
    <t>NOVOTNÝ Martin</t>
  </si>
  <si>
    <t>18000930</t>
  </si>
  <si>
    <t>OLIVOVÁ Vladislava</t>
  </si>
  <si>
    <t>18001636</t>
  </si>
  <si>
    <t>PAVLASOVÁ Jitka</t>
  </si>
  <si>
    <t>05300124</t>
  </si>
  <si>
    <t>14,1</t>
  </si>
  <si>
    <t>PAVLOVSKÁ Markéta</t>
  </si>
  <si>
    <t>01008576</t>
  </si>
  <si>
    <t>26,6</t>
  </si>
  <si>
    <t>26,5</t>
  </si>
  <si>
    <t>PETERKA Michal</t>
  </si>
  <si>
    <t>18003333</t>
  </si>
  <si>
    <t>16,5</t>
  </si>
  <si>
    <t>14,5</t>
  </si>
  <si>
    <t>PÍCHA David</t>
  </si>
  <si>
    <t>15400503</t>
  </si>
  <si>
    <t>PLUHAŘ Zbyněk</t>
  </si>
  <si>
    <t>18003459</t>
  </si>
  <si>
    <t>23,5</t>
  </si>
  <si>
    <t>POLÁKOVÁ Martina</t>
  </si>
  <si>
    <t>16402597</t>
  </si>
  <si>
    <t>19,1</t>
  </si>
  <si>
    <t>POSPÍŠILOVÁ Andrea</t>
  </si>
  <si>
    <t>09805261</t>
  </si>
  <si>
    <t>15,3</t>
  </si>
  <si>
    <t>PROKŠ Vladimír</t>
  </si>
  <si>
    <t>07809770</t>
  </si>
  <si>
    <t>PRZYCZKO Miroslav</t>
  </si>
  <si>
    <t>20500400</t>
  </si>
  <si>
    <t>19,0</t>
  </si>
  <si>
    <t>RABIŇÁK Rudolf</t>
  </si>
  <si>
    <t>05600274</t>
  </si>
  <si>
    <t>20,8</t>
  </si>
  <si>
    <t>RABOCH Pavel</t>
  </si>
  <si>
    <t>16401671</t>
  </si>
  <si>
    <t>RABOCHOVÁ Zdeňka</t>
  </si>
  <si>
    <t>16401672</t>
  </si>
  <si>
    <t>ROKOS Karel</t>
  </si>
  <si>
    <t>04101409</t>
  </si>
  <si>
    <t>ROKOSOVÁ Blanka</t>
  </si>
  <si>
    <t>18004272</t>
  </si>
  <si>
    <t>ROUŠAL Jan</t>
  </si>
  <si>
    <t>06800053</t>
  </si>
  <si>
    <t>21,1</t>
  </si>
  <si>
    <t>21,5</t>
  </si>
  <si>
    <t>ROŽNOVSKÁ Zuzana</t>
  </si>
  <si>
    <t>16400140</t>
  </si>
  <si>
    <t>27,8</t>
  </si>
  <si>
    <t>27,7</t>
  </si>
  <si>
    <t>RUS Vladimír</t>
  </si>
  <si>
    <t>06800067</t>
  </si>
  <si>
    <t>18,4</t>
  </si>
  <si>
    <t>RUTAR Pavel</t>
  </si>
  <si>
    <t>07809819</t>
  </si>
  <si>
    <t>18,3</t>
  </si>
  <si>
    <t>17,9</t>
  </si>
  <si>
    <t>SCHINDLEROVÁ Markéta</t>
  </si>
  <si>
    <t>14100318</t>
  </si>
  <si>
    <t>16,9</t>
  </si>
  <si>
    <t>SCHMIEDT Milan</t>
  </si>
  <si>
    <t>09801894</t>
  </si>
  <si>
    <t>22,5</t>
  </si>
  <si>
    <t>25,0</t>
  </si>
  <si>
    <t>SOUČKOVÁ Alena</t>
  </si>
  <si>
    <t>06801045</t>
  </si>
  <si>
    <t>STANĚK Alexandr</t>
  </si>
  <si>
    <t>16500665</t>
  </si>
  <si>
    <t>STAROVIČOVÁ Irena</t>
  </si>
  <si>
    <t>18001721</t>
  </si>
  <si>
    <t>25,5</t>
  </si>
  <si>
    <t>25,4</t>
  </si>
  <si>
    <t>STAŠKO Miroslav</t>
  </si>
  <si>
    <t>09807510</t>
  </si>
  <si>
    <t>STOLÍN Petr</t>
  </si>
  <si>
    <t>12400748</t>
  </si>
  <si>
    <t>16,6</t>
  </si>
  <si>
    <t>STROSS Veroniki</t>
  </si>
  <si>
    <t>07804924</t>
  </si>
  <si>
    <t>20,1</t>
  </si>
  <si>
    <t>ŠENFELD Ivo</t>
  </si>
  <si>
    <t>05000947</t>
  </si>
  <si>
    <t>ŠKODA Jiří</t>
  </si>
  <si>
    <t>16500734</t>
  </si>
  <si>
    <t>21,0</t>
  </si>
  <si>
    <t>ŠLEMROVÁ Renata</t>
  </si>
  <si>
    <t>18001661</t>
  </si>
  <si>
    <t>26,7</t>
  </si>
  <si>
    <t>ŠPILLEROVÁ Jitka</t>
  </si>
  <si>
    <t>06800054</t>
  </si>
  <si>
    <t>TELVÁK Jan</t>
  </si>
  <si>
    <t>06801900</t>
  </si>
  <si>
    <t>20,3</t>
  </si>
  <si>
    <t>TESARČÍK Ivo</t>
  </si>
  <si>
    <t>06801121</t>
  </si>
  <si>
    <t>17,8</t>
  </si>
  <si>
    <t>18,0</t>
  </si>
  <si>
    <t>URBAN Radek</t>
  </si>
  <si>
    <t>08600848</t>
  </si>
  <si>
    <t>18,2</t>
  </si>
  <si>
    <t>UREŠ František</t>
  </si>
  <si>
    <t>10301165</t>
  </si>
  <si>
    <t>14,8</t>
  </si>
  <si>
    <t>VANĚČEK Ondřej</t>
  </si>
  <si>
    <t>16400199</t>
  </si>
  <si>
    <t>VEJLUPEK Pavel</t>
  </si>
  <si>
    <t>09000109</t>
  </si>
  <si>
    <t>16,2</t>
  </si>
  <si>
    <t>VELEBA Lubor</t>
  </si>
  <si>
    <t>06800425</t>
  </si>
  <si>
    <t>VILIMOVSKÁ Daniela</t>
  </si>
  <si>
    <t>20500261</t>
  </si>
  <si>
    <t>15,7</t>
  </si>
  <si>
    <t>VLASÁK Vít</t>
  </si>
  <si>
    <t>05002273</t>
  </si>
  <si>
    <t>VODRÁŽKA Michal</t>
  </si>
  <si>
    <t>06801218</t>
  </si>
  <si>
    <t>17,3</t>
  </si>
  <si>
    <t>VOHLMUTH Ivan</t>
  </si>
  <si>
    <t>18000172</t>
  </si>
  <si>
    <t>VOJTÍŠEK Jiří</t>
  </si>
  <si>
    <t>09000919</t>
  </si>
  <si>
    <t>25,3</t>
  </si>
  <si>
    <t>VRŠECKÝ Karel</t>
  </si>
  <si>
    <t>01003835</t>
  </si>
  <si>
    <t>VU Hong Quan</t>
  </si>
  <si>
    <t>07807945</t>
  </si>
  <si>
    <t>VYSTYDOVÁ Dana</t>
  </si>
  <si>
    <t>16400019</t>
  </si>
  <si>
    <t>27,2</t>
  </si>
  <si>
    <t>ZELENKOVÁ Jana</t>
  </si>
  <si>
    <t>16402312</t>
  </si>
  <si>
    <t>34,2</t>
  </si>
  <si>
    <t>ZEMAN Miloslav</t>
  </si>
  <si>
    <t>18600034</t>
  </si>
  <si>
    <t>ZVĚŘINOVÁ Lucie</t>
  </si>
  <si>
    <t>07808550</t>
  </si>
  <si>
    <t>33,4</t>
  </si>
  <si>
    <t>33,0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</si>
</sst>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6" tint="-0.499984740745262"/>
      <name val="Cambria"/>
      <family val="2"/>
      <charset val="238"/>
      <scheme val="major"/>
    </font>
    <font>
      <b/>
      <sz val="12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6" tint="-0.499984740745262"/>
      <name val="Cambria"/>
      <family val="1"/>
      <charset val="238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224107"/>
        <bgColor indexed="64"/>
      </patternFill>
    </fill>
    <fill>
      <patternFill patternType="solid">
        <fgColor rgb="FF5B8F31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605F08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AD8"/>
        <bgColor indexed="64"/>
      </patternFill>
    </fill>
    <fill>
      <patternFill patternType="solid">
        <fgColor rgb="FFCDECB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indent="1"/>
    </xf>
    <xf numFmtId="49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/>
    <xf numFmtId="0" fontId="6" fillId="7" borderId="1" xfId="0" applyFont="1" applyFill="1" applyBorder="1" applyAlignment="1">
      <alignment horizontal="left" vertical="center" indent="1"/>
    </xf>
    <xf numFmtId="49" fontId="1" fillId="8" borderId="2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?id=1095823568" TargetMode="External"/><Relationship Id="rId2" Type="http://schemas.openxmlformats.org/officeDocument/2006/relationships/hyperlink" Target="https://www.cgf.cz/cz/turnaje/turnaje-vyhledavani/turnaj?id=1092176390" TargetMode="External"/><Relationship Id="rId1" Type="http://schemas.openxmlformats.org/officeDocument/2006/relationships/hyperlink" Target="https://www.cgf.cz/cz/turnaje/turnaje-vyhledavani/turnaj?id=1092178079" TargetMode="External"/><Relationship Id="rId6" Type="http://schemas.openxmlformats.org/officeDocument/2006/relationships/hyperlink" Target="https://www.cgf.cz/cz/turnaje/turnaje-vyhledavani/turnaj?id=1043121939" TargetMode="External"/><Relationship Id="rId5" Type="http://schemas.openxmlformats.org/officeDocument/2006/relationships/hyperlink" Target="https://www.cgf.cz/cz/turnaje/turnaje-vyhledavani/turnaj?id=1062529913" TargetMode="External"/><Relationship Id="rId4" Type="http://schemas.openxmlformats.org/officeDocument/2006/relationships/hyperlink" Target="https://www.cgf.cz/cz/turnaje/turnaje-vyhledavani/turnaj?id=107704076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?id=1095823568" TargetMode="External"/><Relationship Id="rId2" Type="http://schemas.openxmlformats.org/officeDocument/2006/relationships/hyperlink" Target="https://www.cgf.cz/cz/turnaje/turnaje-vyhledavani/turnaj?id=1092176390" TargetMode="External"/><Relationship Id="rId1" Type="http://schemas.openxmlformats.org/officeDocument/2006/relationships/hyperlink" Target="https://www.cgf.cz/cz/turnaje/turnaje-vyhledavani/turnaj?id=1092178079" TargetMode="External"/><Relationship Id="rId6" Type="http://schemas.openxmlformats.org/officeDocument/2006/relationships/hyperlink" Target="https://www.cgf.cz/cz/turnaje/turnaje-vyhledavani/turnaj?id=1043121939" TargetMode="External"/><Relationship Id="rId5" Type="http://schemas.openxmlformats.org/officeDocument/2006/relationships/hyperlink" Target="https://www.cgf.cz/cz/turnaje/turnaje-vyhledavani/turnaj?id=1062529913" TargetMode="External"/><Relationship Id="rId4" Type="http://schemas.openxmlformats.org/officeDocument/2006/relationships/hyperlink" Target="https://www.cgf.cz/cz/turnaje/turnaje-vyhledavani/turnaj?id=10770407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5"/>
  <sheetViews>
    <sheetView tabSelected="1" zoomScale="90" zoomScaleNormal="90" workbookViewId="0">
      <pane xSplit="5" ySplit="2" topLeftCell="F3" activePane="bottomRight" state="frozen"/>
      <selection pane="topRight"/>
      <selection pane="bottomLeft"/>
      <selection pane="bottomRight" sqref="A1:E1"/>
    </sheetView>
  </sheetViews>
  <sheetFormatPr defaultColWidth="9.28515625" defaultRowHeight="15" x14ac:dyDescent="0.25"/>
  <cols>
    <col min="1" max="1" width="34.42578125" customWidth="1"/>
    <col min="2" max="2" width="11.5703125" style="1" customWidth="1"/>
    <col min="3" max="3" width="10.140625" customWidth="1"/>
    <col min="4" max="6" width="8.7109375" customWidth="1"/>
    <col min="7" max="7" width="15.28515625" customWidth="1"/>
    <col min="8" max="21" width="12.28515625" customWidth="1"/>
    <col min="24" max="24" width="19.5703125" customWidth="1"/>
    <col min="28" max="28" width="12" customWidth="1"/>
  </cols>
  <sheetData>
    <row r="1" spans="1:21" ht="60" customHeight="1" x14ac:dyDescent="0.25">
      <c r="A1" s="20" t="s">
        <v>0</v>
      </c>
      <c r="B1" s="20"/>
      <c r="C1" s="20"/>
      <c r="D1" s="20"/>
      <c r="E1" s="20"/>
    </row>
    <row r="2" spans="1:21" s="2" customFormat="1" ht="45" customHeight="1" x14ac:dyDescent="0.25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9" t="s">
        <v>12</v>
      </c>
      <c r="M2" s="10" t="s">
        <v>13</v>
      </c>
      <c r="N2" s="9" t="s">
        <v>14</v>
      </c>
      <c r="O2" s="10" t="s">
        <v>15</v>
      </c>
      <c r="P2" s="9" t="s">
        <v>16</v>
      </c>
      <c r="Q2" s="10" t="s">
        <v>17</v>
      </c>
      <c r="R2" s="9" t="s">
        <v>18</v>
      </c>
      <c r="S2" s="10" t="s">
        <v>19</v>
      </c>
      <c r="T2" s="9" t="s">
        <v>20</v>
      </c>
      <c r="U2" s="10" t="s">
        <v>21</v>
      </c>
    </row>
    <row r="3" spans="1:21" s="11" customFormat="1" ht="19.350000000000001" customHeight="1" x14ac:dyDescent="0.25">
      <c r="A3" s="12" t="s">
        <v>22</v>
      </c>
      <c r="B3" s="13" t="s">
        <v>23</v>
      </c>
      <c r="C3" s="14" t="s">
        <v>24</v>
      </c>
      <c r="D3" s="15">
        <f t="shared" ref="D3:D34" si="0">COUNT(G3:U3)</f>
        <v>5</v>
      </c>
      <c r="E3" s="14" t="s">
        <v>25</v>
      </c>
      <c r="F3" s="16">
        <f t="shared" ref="F3:F34" si="1">G3*1.5+MAX(H3:U3)+IF(ISNUMBER(LARGE(H3:U3,2)),LARGE(H3:U3,2),0)+IF(ISNUMBER(LARGE(H3:U3,3)),LARGE(H3:U3,3),0)+IF(ISNUMBER(LARGE(H3:U3,4)),LARGE(H3:U3,4),0)+IF(ISNUMBER(LARGE(H3:U3,5)),LARGE(H3:U3,5),0)+IF(ISNUMBER(LARGE(H3:U3,6)),LARGE(H3:U3,6),0)</f>
        <v>271</v>
      </c>
      <c r="G3" s="17"/>
      <c r="H3" s="18"/>
      <c r="I3" s="19"/>
      <c r="J3" s="18"/>
      <c r="K3" s="19"/>
      <c r="L3" s="18">
        <v>59</v>
      </c>
      <c r="M3" s="19" t="s">
        <v>26</v>
      </c>
      <c r="N3" s="18">
        <v>47</v>
      </c>
      <c r="O3" s="19" t="s">
        <v>26</v>
      </c>
      <c r="P3" s="18">
        <v>54</v>
      </c>
      <c r="Q3" s="19">
        <v>52</v>
      </c>
      <c r="R3" s="18" t="s">
        <v>26</v>
      </c>
      <c r="S3" s="19" t="s">
        <v>26</v>
      </c>
      <c r="T3" s="18" t="s">
        <v>26</v>
      </c>
      <c r="U3" s="19">
        <v>59</v>
      </c>
    </row>
    <row r="4" spans="1:21" ht="19.350000000000001" customHeight="1" x14ac:dyDescent="0.25">
      <c r="A4" s="12" t="s">
        <v>27</v>
      </c>
      <c r="B4" s="13" t="s">
        <v>28</v>
      </c>
      <c r="C4" s="14" t="s">
        <v>29</v>
      </c>
      <c r="D4" s="15">
        <f t="shared" si="0"/>
        <v>1</v>
      </c>
      <c r="E4" s="14" t="s">
        <v>29</v>
      </c>
      <c r="F4" s="16">
        <f t="shared" si="1"/>
        <v>44</v>
      </c>
      <c r="G4" s="17"/>
      <c r="H4" s="18"/>
      <c r="I4" s="19"/>
      <c r="J4" s="18"/>
      <c r="K4" s="19"/>
      <c r="L4" s="18" t="s">
        <v>26</v>
      </c>
      <c r="M4" s="19" t="s">
        <v>26</v>
      </c>
      <c r="N4" s="18">
        <v>44</v>
      </c>
      <c r="O4" s="19" t="s">
        <v>26</v>
      </c>
      <c r="P4" s="18" t="s">
        <v>26</v>
      </c>
      <c r="Q4" s="19" t="s">
        <v>26</v>
      </c>
      <c r="R4" s="18" t="s">
        <v>26</v>
      </c>
      <c r="S4" s="19" t="s">
        <v>26</v>
      </c>
      <c r="T4" s="18" t="s">
        <v>26</v>
      </c>
      <c r="U4" s="19" t="s">
        <v>26</v>
      </c>
    </row>
    <row r="5" spans="1:21" ht="19.350000000000001" customHeight="1" x14ac:dyDescent="0.25">
      <c r="A5" s="12" t="s">
        <v>30</v>
      </c>
      <c r="B5" s="13" t="s">
        <v>31</v>
      </c>
      <c r="C5" s="14" t="s">
        <v>32</v>
      </c>
      <c r="D5" s="15">
        <f t="shared" si="0"/>
        <v>1</v>
      </c>
      <c r="E5" s="14" t="s">
        <v>32</v>
      </c>
      <c r="F5" s="16">
        <f t="shared" si="1"/>
        <v>46</v>
      </c>
      <c r="G5" s="17"/>
      <c r="H5" s="18"/>
      <c r="I5" s="19"/>
      <c r="J5" s="18"/>
      <c r="K5" s="19"/>
      <c r="L5" s="18" t="s">
        <v>26</v>
      </c>
      <c r="M5" s="19">
        <v>46</v>
      </c>
      <c r="N5" s="18" t="s">
        <v>26</v>
      </c>
      <c r="O5" s="19" t="s">
        <v>26</v>
      </c>
      <c r="P5" s="18" t="s">
        <v>26</v>
      </c>
      <c r="Q5" s="19" t="s">
        <v>26</v>
      </c>
      <c r="R5" s="18" t="s">
        <v>26</v>
      </c>
      <c r="S5" s="19" t="s">
        <v>26</v>
      </c>
      <c r="T5" s="18" t="s">
        <v>26</v>
      </c>
      <c r="U5" s="19" t="s">
        <v>26</v>
      </c>
    </row>
    <row r="6" spans="1:21" ht="19.350000000000001" customHeight="1" x14ac:dyDescent="0.25">
      <c r="A6" s="12" t="s">
        <v>33</v>
      </c>
      <c r="B6" s="13" t="s">
        <v>34</v>
      </c>
      <c r="C6" s="14" t="s">
        <v>35</v>
      </c>
      <c r="D6" s="15">
        <f t="shared" si="0"/>
        <v>2</v>
      </c>
      <c r="E6" s="14" t="s">
        <v>36</v>
      </c>
      <c r="F6" s="16">
        <f t="shared" si="1"/>
        <v>48</v>
      </c>
      <c r="G6" s="17"/>
      <c r="H6" s="18"/>
      <c r="I6" s="19"/>
      <c r="J6" s="18"/>
      <c r="K6" s="19"/>
      <c r="L6" s="18" t="s">
        <v>26</v>
      </c>
      <c r="M6" s="19">
        <v>48</v>
      </c>
      <c r="N6" s="18">
        <v>0</v>
      </c>
      <c r="O6" s="19" t="s">
        <v>26</v>
      </c>
      <c r="P6" s="18" t="s">
        <v>26</v>
      </c>
      <c r="Q6" s="19" t="s">
        <v>26</v>
      </c>
      <c r="R6" s="18" t="s">
        <v>26</v>
      </c>
      <c r="S6" s="19" t="s">
        <v>26</v>
      </c>
      <c r="T6" s="18" t="s">
        <v>26</v>
      </c>
      <c r="U6" s="19" t="s">
        <v>26</v>
      </c>
    </row>
    <row r="7" spans="1:21" ht="19.350000000000001" customHeight="1" x14ac:dyDescent="0.25">
      <c r="A7" s="12" t="s">
        <v>37</v>
      </c>
      <c r="B7" s="13" t="s">
        <v>38</v>
      </c>
      <c r="C7" s="14" t="s">
        <v>39</v>
      </c>
      <c r="D7" s="15">
        <f t="shared" si="0"/>
        <v>1</v>
      </c>
      <c r="E7" s="14" t="s">
        <v>40</v>
      </c>
      <c r="F7" s="16">
        <f t="shared" si="1"/>
        <v>42</v>
      </c>
      <c r="G7" s="17"/>
      <c r="H7" s="18"/>
      <c r="I7" s="19"/>
      <c r="J7" s="18"/>
      <c r="K7" s="19"/>
      <c r="L7" s="18" t="s">
        <v>26</v>
      </c>
      <c r="M7" s="19" t="s">
        <v>26</v>
      </c>
      <c r="N7" s="18" t="s">
        <v>26</v>
      </c>
      <c r="O7" s="19" t="s">
        <v>26</v>
      </c>
      <c r="P7" s="18">
        <v>42</v>
      </c>
      <c r="Q7" s="19" t="s">
        <v>26</v>
      </c>
      <c r="R7" s="18" t="s">
        <v>26</v>
      </c>
      <c r="S7" s="19" t="s">
        <v>26</v>
      </c>
      <c r="T7" s="18" t="s">
        <v>26</v>
      </c>
      <c r="U7" s="19" t="s">
        <v>26</v>
      </c>
    </row>
    <row r="8" spans="1:21" ht="19.350000000000001" customHeight="1" x14ac:dyDescent="0.25">
      <c r="A8" s="12" t="s">
        <v>41</v>
      </c>
      <c r="B8" s="13" t="s">
        <v>42</v>
      </c>
      <c r="C8" s="14" t="s">
        <v>43</v>
      </c>
      <c r="D8" s="15">
        <f t="shared" si="0"/>
        <v>2</v>
      </c>
      <c r="E8" s="14" t="s">
        <v>44</v>
      </c>
      <c r="F8" s="16">
        <f t="shared" si="1"/>
        <v>93</v>
      </c>
      <c r="G8" s="17"/>
      <c r="H8" s="18"/>
      <c r="I8" s="19"/>
      <c r="J8" s="18"/>
      <c r="K8" s="19"/>
      <c r="L8" s="18" t="s">
        <v>26</v>
      </c>
      <c r="M8" s="19" t="s">
        <v>26</v>
      </c>
      <c r="N8" s="18" t="s">
        <v>26</v>
      </c>
      <c r="O8" s="19">
        <v>54</v>
      </c>
      <c r="P8" s="18" t="s">
        <v>26</v>
      </c>
      <c r="Q8" s="19" t="s">
        <v>26</v>
      </c>
      <c r="R8" s="18">
        <v>39</v>
      </c>
      <c r="S8" s="19" t="s">
        <v>26</v>
      </c>
      <c r="T8" s="18" t="s">
        <v>26</v>
      </c>
      <c r="U8" s="19" t="s">
        <v>26</v>
      </c>
    </row>
    <row r="9" spans="1:21" ht="19.350000000000001" customHeight="1" x14ac:dyDescent="0.25">
      <c r="A9" s="12" t="s">
        <v>45</v>
      </c>
      <c r="B9" s="13" t="s">
        <v>46</v>
      </c>
      <c r="C9" s="14" t="s">
        <v>44</v>
      </c>
      <c r="D9" s="15">
        <f t="shared" si="0"/>
        <v>1</v>
      </c>
      <c r="E9" s="14" t="s">
        <v>47</v>
      </c>
      <c r="F9" s="16">
        <f t="shared" si="1"/>
        <v>49</v>
      </c>
      <c r="G9" s="17"/>
      <c r="H9" s="18"/>
      <c r="I9" s="19"/>
      <c r="J9" s="18"/>
      <c r="K9" s="19"/>
      <c r="L9" s="18" t="s">
        <v>26</v>
      </c>
      <c r="M9" s="19" t="s">
        <v>26</v>
      </c>
      <c r="N9" s="18" t="s">
        <v>26</v>
      </c>
      <c r="O9" s="19" t="s">
        <v>26</v>
      </c>
      <c r="P9" s="18" t="s">
        <v>26</v>
      </c>
      <c r="Q9" s="19" t="s">
        <v>26</v>
      </c>
      <c r="R9" s="18" t="s">
        <v>26</v>
      </c>
      <c r="S9" s="19" t="s">
        <v>26</v>
      </c>
      <c r="T9" s="18">
        <v>49</v>
      </c>
      <c r="U9" s="19" t="s">
        <v>26</v>
      </c>
    </row>
    <row r="10" spans="1:21" ht="19.350000000000001" customHeight="1" x14ac:dyDescent="0.25">
      <c r="A10" s="12" t="s">
        <v>48</v>
      </c>
      <c r="B10" s="13" t="s">
        <v>49</v>
      </c>
      <c r="C10" s="14" t="s">
        <v>50</v>
      </c>
      <c r="D10" s="15">
        <f t="shared" si="0"/>
        <v>9</v>
      </c>
      <c r="E10" s="14" t="s">
        <v>51</v>
      </c>
      <c r="F10" s="16">
        <f t="shared" si="1"/>
        <v>344</v>
      </c>
      <c r="G10" s="17"/>
      <c r="H10" s="18"/>
      <c r="I10" s="19"/>
      <c r="J10" s="18"/>
      <c r="K10" s="19"/>
      <c r="L10" s="18">
        <v>68</v>
      </c>
      <c r="M10" s="19">
        <v>53</v>
      </c>
      <c r="N10" s="18">
        <v>51</v>
      </c>
      <c r="O10" s="19">
        <v>59</v>
      </c>
      <c r="P10" s="18">
        <v>61</v>
      </c>
      <c r="Q10" s="19">
        <v>52</v>
      </c>
      <c r="R10" s="18" t="s">
        <v>26</v>
      </c>
      <c r="S10" s="19">
        <v>42</v>
      </c>
      <c r="T10" s="18">
        <v>39</v>
      </c>
      <c r="U10" s="19">
        <v>38</v>
      </c>
    </row>
    <row r="11" spans="1:21" ht="19.350000000000001" customHeight="1" x14ac:dyDescent="0.25">
      <c r="A11" s="12" t="s">
        <v>52</v>
      </c>
      <c r="B11" s="13" t="s">
        <v>53</v>
      </c>
      <c r="C11" s="14" t="s">
        <v>24</v>
      </c>
      <c r="D11" s="15">
        <f t="shared" si="0"/>
        <v>10</v>
      </c>
      <c r="E11" s="14" t="s">
        <v>40</v>
      </c>
      <c r="F11" s="16">
        <f t="shared" si="1"/>
        <v>349</v>
      </c>
      <c r="G11" s="17"/>
      <c r="H11" s="18"/>
      <c r="I11" s="19"/>
      <c r="J11" s="18"/>
      <c r="K11" s="19"/>
      <c r="L11" s="18">
        <v>67</v>
      </c>
      <c r="M11" s="19">
        <v>46</v>
      </c>
      <c r="N11" s="18">
        <v>62</v>
      </c>
      <c r="O11" s="19">
        <v>40</v>
      </c>
      <c r="P11" s="18">
        <v>41</v>
      </c>
      <c r="Q11" s="19">
        <v>60</v>
      </c>
      <c r="R11" s="18">
        <v>58</v>
      </c>
      <c r="S11" s="19">
        <v>38</v>
      </c>
      <c r="T11" s="18">
        <v>48</v>
      </c>
      <c r="U11" s="19">
        <v>54</v>
      </c>
    </row>
    <row r="12" spans="1:21" ht="19.350000000000001" customHeight="1" x14ac:dyDescent="0.25">
      <c r="A12" s="12" t="s">
        <v>54</v>
      </c>
      <c r="B12" s="13" t="s">
        <v>55</v>
      </c>
      <c r="C12" s="14" t="s">
        <v>56</v>
      </c>
      <c r="D12" s="15">
        <f t="shared" si="0"/>
        <v>6</v>
      </c>
      <c r="E12" s="14" t="s">
        <v>57</v>
      </c>
      <c r="F12" s="16">
        <f t="shared" si="1"/>
        <v>299</v>
      </c>
      <c r="G12" s="17"/>
      <c r="H12" s="18"/>
      <c r="I12" s="19"/>
      <c r="J12" s="18"/>
      <c r="K12" s="19"/>
      <c r="L12" s="18" t="s">
        <v>26</v>
      </c>
      <c r="M12" s="19">
        <v>54</v>
      </c>
      <c r="N12" s="18">
        <v>58</v>
      </c>
      <c r="O12" s="19">
        <v>64</v>
      </c>
      <c r="P12" s="18" t="s">
        <v>26</v>
      </c>
      <c r="Q12" s="19" t="s">
        <v>26</v>
      </c>
      <c r="R12" s="18" t="s">
        <v>26</v>
      </c>
      <c r="S12" s="19">
        <v>53</v>
      </c>
      <c r="T12" s="18">
        <v>38</v>
      </c>
      <c r="U12" s="19">
        <v>32</v>
      </c>
    </row>
    <row r="13" spans="1:21" ht="19.350000000000001" customHeight="1" x14ac:dyDescent="0.25">
      <c r="A13" s="12" t="s">
        <v>58</v>
      </c>
      <c r="B13" s="13" t="s">
        <v>59</v>
      </c>
      <c r="C13" s="14" t="s">
        <v>25</v>
      </c>
      <c r="D13" s="15">
        <f t="shared" si="0"/>
        <v>1</v>
      </c>
      <c r="E13" s="14" t="s">
        <v>60</v>
      </c>
      <c r="F13" s="16">
        <f t="shared" si="1"/>
        <v>54</v>
      </c>
      <c r="G13" s="17"/>
      <c r="H13" s="18"/>
      <c r="I13" s="19"/>
      <c r="J13" s="18"/>
      <c r="K13" s="19"/>
      <c r="L13" s="18" t="s">
        <v>26</v>
      </c>
      <c r="M13" s="19" t="s">
        <v>26</v>
      </c>
      <c r="N13" s="18">
        <v>54</v>
      </c>
      <c r="O13" s="19" t="s">
        <v>26</v>
      </c>
      <c r="P13" s="18" t="s">
        <v>26</v>
      </c>
      <c r="Q13" s="19" t="s">
        <v>26</v>
      </c>
      <c r="R13" s="18" t="s">
        <v>26</v>
      </c>
      <c r="S13" s="19" t="s">
        <v>26</v>
      </c>
      <c r="T13" s="18" t="s">
        <v>26</v>
      </c>
      <c r="U13" s="19" t="s">
        <v>26</v>
      </c>
    </row>
    <row r="14" spans="1:21" ht="19.350000000000001" customHeight="1" x14ac:dyDescent="0.25">
      <c r="A14" s="12" t="s">
        <v>61</v>
      </c>
      <c r="B14" s="13" t="s">
        <v>62</v>
      </c>
      <c r="C14" s="14" t="s">
        <v>29</v>
      </c>
      <c r="D14" s="15">
        <f t="shared" si="0"/>
        <v>1</v>
      </c>
      <c r="E14" s="14" t="s">
        <v>29</v>
      </c>
      <c r="F14" s="16">
        <f t="shared" si="1"/>
        <v>53</v>
      </c>
      <c r="G14" s="17"/>
      <c r="H14" s="18"/>
      <c r="I14" s="19"/>
      <c r="J14" s="18"/>
      <c r="K14" s="19"/>
      <c r="L14" s="18" t="s">
        <v>26</v>
      </c>
      <c r="M14" s="19" t="s">
        <v>26</v>
      </c>
      <c r="N14" s="18" t="s">
        <v>26</v>
      </c>
      <c r="O14" s="19">
        <v>53</v>
      </c>
      <c r="P14" s="18" t="s">
        <v>26</v>
      </c>
      <c r="Q14" s="19" t="s">
        <v>26</v>
      </c>
      <c r="R14" s="18" t="s">
        <v>26</v>
      </c>
      <c r="S14" s="19" t="s">
        <v>26</v>
      </c>
      <c r="T14" s="18" t="s">
        <v>26</v>
      </c>
      <c r="U14" s="19" t="s">
        <v>26</v>
      </c>
    </row>
    <row r="15" spans="1:21" ht="19.350000000000001" customHeight="1" x14ac:dyDescent="0.25">
      <c r="A15" s="12" t="s">
        <v>63</v>
      </c>
      <c r="B15" s="13" t="s">
        <v>64</v>
      </c>
      <c r="C15" s="14" t="s">
        <v>65</v>
      </c>
      <c r="D15" s="15">
        <f t="shared" si="0"/>
        <v>3</v>
      </c>
      <c r="E15" s="14" t="s">
        <v>66</v>
      </c>
      <c r="F15" s="16">
        <f t="shared" si="1"/>
        <v>142</v>
      </c>
      <c r="G15" s="17"/>
      <c r="H15" s="18"/>
      <c r="I15" s="19"/>
      <c r="J15" s="18"/>
      <c r="K15" s="19"/>
      <c r="L15" s="18" t="s">
        <v>26</v>
      </c>
      <c r="M15" s="19" t="s">
        <v>26</v>
      </c>
      <c r="N15" s="18" t="s">
        <v>26</v>
      </c>
      <c r="O15" s="19">
        <v>52</v>
      </c>
      <c r="P15" s="18" t="s">
        <v>26</v>
      </c>
      <c r="Q15" s="19" t="s">
        <v>26</v>
      </c>
      <c r="R15" s="18">
        <v>47</v>
      </c>
      <c r="S15" s="19" t="s">
        <v>26</v>
      </c>
      <c r="T15" s="18" t="s">
        <v>26</v>
      </c>
      <c r="U15" s="19">
        <v>43</v>
      </c>
    </row>
    <row r="16" spans="1:21" ht="19.350000000000001" customHeight="1" x14ac:dyDescent="0.25">
      <c r="A16" s="12" t="s">
        <v>67</v>
      </c>
      <c r="B16" s="13" t="s">
        <v>68</v>
      </c>
      <c r="C16" s="14" t="s">
        <v>69</v>
      </c>
      <c r="D16" s="15">
        <f t="shared" si="0"/>
        <v>2</v>
      </c>
      <c r="E16" s="14" t="s">
        <v>70</v>
      </c>
      <c r="F16" s="16">
        <f t="shared" si="1"/>
        <v>126</v>
      </c>
      <c r="G16" s="17"/>
      <c r="H16" s="18"/>
      <c r="I16" s="19"/>
      <c r="J16" s="18"/>
      <c r="K16" s="19"/>
      <c r="L16" s="18" t="s">
        <v>26</v>
      </c>
      <c r="M16" s="19" t="s">
        <v>26</v>
      </c>
      <c r="N16" s="18">
        <v>68</v>
      </c>
      <c r="O16" s="19">
        <v>58</v>
      </c>
      <c r="P16" s="18" t="s">
        <v>26</v>
      </c>
      <c r="Q16" s="19" t="s">
        <v>26</v>
      </c>
      <c r="R16" s="18" t="s">
        <v>26</v>
      </c>
      <c r="S16" s="19" t="s">
        <v>26</v>
      </c>
      <c r="T16" s="18" t="s">
        <v>26</v>
      </c>
      <c r="U16" s="19" t="s">
        <v>26</v>
      </c>
    </row>
    <row r="17" spans="1:21" ht="19.350000000000001" customHeight="1" x14ac:dyDescent="0.25">
      <c r="A17" s="12" t="s">
        <v>71</v>
      </c>
      <c r="B17" s="13" t="s">
        <v>72</v>
      </c>
      <c r="C17" s="14" t="s">
        <v>73</v>
      </c>
      <c r="D17" s="15">
        <f t="shared" si="0"/>
        <v>1</v>
      </c>
      <c r="E17" s="14" t="s">
        <v>73</v>
      </c>
      <c r="F17" s="16">
        <f t="shared" si="1"/>
        <v>50</v>
      </c>
      <c r="G17" s="17"/>
      <c r="H17" s="18"/>
      <c r="I17" s="19"/>
      <c r="J17" s="18"/>
      <c r="K17" s="19"/>
      <c r="L17" s="18" t="s">
        <v>26</v>
      </c>
      <c r="M17" s="19" t="s">
        <v>26</v>
      </c>
      <c r="N17" s="18" t="s">
        <v>26</v>
      </c>
      <c r="O17" s="19">
        <v>50</v>
      </c>
      <c r="P17" s="18" t="s">
        <v>26</v>
      </c>
      <c r="Q17" s="19" t="s">
        <v>26</v>
      </c>
      <c r="R17" s="18" t="s">
        <v>26</v>
      </c>
      <c r="S17" s="19" t="s">
        <v>26</v>
      </c>
      <c r="T17" s="18" t="s">
        <v>26</v>
      </c>
      <c r="U17" s="19" t="s">
        <v>26</v>
      </c>
    </row>
    <row r="18" spans="1:21" ht="19.350000000000001" customHeight="1" x14ac:dyDescent="0.25">
      <c r="A18" s="12" t="s">
        <v>74</v>
      </c>
      <c r="B18" s="13" t="s">
        <v>75</v>
      </c>
      <c r="C18" s="14" t="s">
        <v>25</v>
      </c>
      <c r="D18" s="15">
        <f t="shared" si="0"/>
        <v>1</v>
      </c>
      <c r="E18" s="14" t="s">
        <v>25</v>
      </c>
      <c r="F18" s="16">
        <f t="shared" si="1"/>
        <v>26</v>
      </c>
      <c r="G18" s="17"/>
      <c r="H18" s="18"/>
      <c r="I18" s="19"/>
      <c r="J18" s="18"/>
      <c r="K18" s="19"/>
      <c r="L18" s="18" t="s">
        <v>26</v>
      </c>
      <c r="M18" s="19" t="s">
        <v>26</v>
      </c>
      <c r="N18" s="18" t="s">
        <v>26</v>
      </c>
      <c r="O18" s="19" t="s">
        <v>26</v>
      </c>
      <c r="P18" s="18" t="s">
        <v>26</v>
      </c>
      <c r="Q18" s="19" t="s">
        <v>26</v>
      </c>
      <c r="R18" s="18" t="s">
        <v>26</v>
      </c>
      <c r="S18" s="19">
        <v>26</v>
      </c>
      <c r="T18" s="18" t="s">
        <v>26</v>
      </c>
      <c r="U18" s="19" t="s">
        <v>26</v>
      </c>
    </row>
    <row r="19" spans="1:21" ht="19.350000000000001" customHeight="1" x14ac:dyDescent="0.25">
      <c r="A19" s="12" t="s">
        <v>76</v>
      </c>
      <c r="B19" s="13" t="s">
        <v>77</v>
      </c>
      <c r="C19" s="14" t="s">
        <v>25</v>
      </c>
      <c r="D19" s="15">
        <f t="shared" si="0"/>
        <v>1</v>
      </c>
      <c r="E19" s="14" t="s">
        <v>25</v>
      </c>
      <c r="F19" s="16">
        <f t="shared" si="1"/>
        <v>54</v>
      </c>
      <c r="G19" s="17"/>
      <c r="H19" s="18"/>
      <c r="I19" s="19"/>
      <c r="J19" s="18"/>
      <c r="K19" s="19"/>
      <c r="L19" s="18" t="s">
        <v>26</v>
      </c>
      <c r="M19" s="19" t="s">
        <v>26</v>
      </c>
      <c r="N19" s="18" t="s">
        <v>26</v>
      </c>
      <c r="O19" s="19" t="s">
        <v>26</v>
      </c>
      <c r="P19" s="18" t="s">
        <v>26</v>
      </c>
      <c r="Q19" s="19" t="s">
        <v>26</v>
      </c>
      <c r="R19" s="18" t="s">
        <v>26</v>
      </c>
      <c r="S19" s="19">
        <v>54</v>
      </c>
      <c r="T19" s="18" t="s">
        <v>26</v>
      </c>
      <c r="U19" s="19" t="s">
        <v>26</v>
      </c>
    </row>
    <row r="20" spans="1:21" ht="19.350000000000001" customHeight="1" x14ac:dyDescent="0.25">
      <c r="A20" s="12" t="s">
        <v>78</v>
      </c>
      <c r="B20" s="13" t="s">
        <v>79</v>
      </c>
      <c r="C20" s="14" t="s">
        <v>80</v>
      </c>
      <c r="D20" s="15">
        <f t="shared" si="0"/>
        <v>1</v>
      </c>
      <c r="E20" s="14" t="s">
        <v>81</v>
      </c>
      <c r="F20" s="16">
        <f t="shared" si="1"/>
        <v>53</v>
      </c>
      <c r="G20" s="17"/>
      <c r="H20" s="18"/>
      <c r="I20" s="19"/>
      <c r="J20" s="18"/>
      <c r="K20" s="19"/>
      <c r="L20" s="18" t="s">
        <v>26</v>
      </c>
      <c r="M20" s="19">
        <v>53</v>
      </c>
      <c r="N20" s="18" t="s">
        <v>26</v>
      </c>
      <c r="O20" s="19" t="s">
        <v>26</v>
      </c>
      <c r="P20" s="18" t="s">
        <v>26</v>
      </c>
      <c r="Q20" s="19" t="s">
        <v>26</v>
      </c>
      <c r="R20" s="18" t="s">
        <v>26</v>
      </c>
      <c r="S20" s="19" t="s">
        <v>26</v>
      </c>
      <c r="T20" s="18" t="s">
        <v>26</v>
      </c>
      <c r="U20" s="19" t="s">
        <v>26</v>
      </c>
    </row>
    <row r="21" spans="1:21" ht="19.350000000000001" customHeight="1" x14ac:dyDescent="0.25">
      <c r="A21" s="12" t="s">
        <v>82</v>
      </c>
      <c r="B21" s="13" t="s">
        <v>83</v>
      </c>
      <c r="C21" s="14" t="s">
        <v>47</v>
      </c>
      <c r="D21" s="15">
        <f t="shared" si="0"/>
        <v>3</v>
      </c>
      <c r="E21" s="14" t="s">
        <v>84</v>
      </c>
      <c r="F21" s="16">
        <f t="shared" si="1"/>
        <v>125</v>
      </c>
      <c r="G21" s="17"/>
      <c r="H21" s="18"/>
      <c r="I21" s="19"/>
      <c r="J21" s="18"/>
      <c r="K21" s="19"/>
      <c r="L21" s="18" t="s">
        <v>26</v>
      </c>
      <c r="M21" s="19" t="s">
        <v>26</v>
      </c>
      <c r="N21" s="18" t="s">
        <v>26</v>
      </c>
      <c r="O21" s="19">
        <v>48</v>
      </c>
      <c r="P21" s="18" t="s">
        <v>26</v>
      </c>
      <c r="Q21" s="19">
        <v>24</v>
      </c>
      <c r="R21" s="18" t="s">
        <v>26</v>
      </c>
      <c r="S21" s="19" t="s">
        <v>26</v>
      </c>
      <c r="T21" s="18" t="s">
        <v>26</v>
      </c>
      <c r="U21" s="19">
        <v>53</v>
      </c>
    </row>
    <row r="22" spans="1:21" ht="19.350000000000001" customHeight="1" x14ac:dyDescent="0.25">
      <c r="A22" s="12" t="s">
        <v>85</v>
      </c>
      <c r="B22" s="13" t="s">
        <v>86</v>
      </c>
      <c r="C22" s="14" t="s">
        <v>87</v>
      </c>
      <c r="D22" s="15">
        <f t="shared" si="0"/>
        <v>1</v>
      </c>
      <c r="E22" s="14" t="s">
        <v>87</v>
      </c>
      <c r="F22" s="16">
        <f t="shared" si="1"/>
        <v>57</v>
      </c>
      <c r="G22" s="17"/>
      <c r="H22" s="18"/>
      <c r="I22" s="19"/>
      <c r="J22" s="18"/>
      <c r="K22" s="19"/>
      <c r="L22" s="18" t="s">
        <v>26</v>
      </c>
      <c r="M22" s="19" t="s">
        <v>26</v>
      </c>
      <c r="N22" s="18" t="s">
        <v>26</v>
      </c>
      <c r="O22" s="19" t="s">
        <v>26</v>
      </c>
      <c r="P22" s="18" t="s">
        <v>26</v>
      </c>
      <c r="Q22" s="19" t="s">
        <v>26</v>
      </c>
      <c r="R22" s="18" t="s">
        <v>26</v>
      </c>
      <c r="S22" s="19">
        <v>57</v>
      </c>
      <c r="T22" s="18" t="s">
        <v>26</v>
      </c>
      <c r="U22" s="19" t="s">
        <v>26</v>
      </c>
    </row>
    <row r="23" spans="1:21" ht="19.350000000000001" customHeight="1" x14ac:dyDescent="0.25">
      <c r="A23" s="12" t="s">
        <v>88</v>
      </c>
      <c r="B23" s="13" t="s">
        <v>89</v>
      </c>
      <c r="C23" s="14" t="s">
        <v>90</v>
      </c>
      <c r="D23" s="15">
        <f t="shared" si="0"/>
        <v>6</v>
      </c>
      <c r="E23" s="14" t="s">
        <v>91</v>
      </c>
      <c r="F23" s="16">
        <f t="shared" si="1"/>
        <v>346</v>
      </c>
      <c r="G23" s="17"/>
      <c r="H23" s="18"/>
      <c r="I23" s="19"/>
      <c r="J23" s="18"/>
      <c r="K23" s="19"/>
      <c r="L23" s="18" t="s">
        <v>26</v>
      </c>
      <c r="M23" s="19" t="s">
        <v>26</v>
      </c>
      <c r="N23" s="18">
        <v>57</v>
      </c>
      <c r="O23" s="19">
        <v>61</v>
      </c>
      <c r="P23" s="18">
        <v>50</v>
      </c>
      <c r="Q23" s="19">
        <v>56</v>
      </c>
      <c r="R23" s="18">
        <v>63</v>
      </c>
      <c r="S23" s="19" t="s">
        <v>26</v>
      </c>
      <c r="T23" s="18" t="s">
        <v>26</v>
      </c>
      <c r="U23" s="19">
        <v>59</v>
      </c>
    </row>
    <row r="24" spans="1:21" ht="19.350000000000001" customHeight="1" x14ac:dyDescent="0.25">
      <c r="A24" s="12" t="s">
        <v>92</v>
      </c>
      <c r="B24" s="13" t="s">
        <v>93</v>
      </c>
      <c r="C24" s="14" t="s">
        <v>94</v>
      </c>
      <c r="D24" s="15">
        <f t="shared" si="0"/>
        <v>1</v>
      </c>
      <c r="E24" s="14" t="s">
        <v>95</v>
      </c>
      <c r="F24" s="16">
        <f t="shared" si="1"/>
        <v>63</v>
      </c>
      <c r="G24" s="17"/>
      <c r="H24" s="18"/>
      <c r="I24" s="19"/>
      <c r="J24" s="18"/>
      <c r="K24" s="19"/>
      <c r="L24" s="18" t="s">
        <v>26</v>
      </c>
      <c r="M24" s="19">
        <v>63</v>
      </c>
      <c r="N24" s="18" t="s">
        <v>26</v>
      </c>
      <c r="O24" s="19" t="s">
        <v>26</v>
      </c>
      <c r="P24" s="18" t="s">
        <v>26</v>
      </c>
      <c r="Q24" s="19" t="s">
        <v>26</v>
      </c>
      <c r="R24" s="18" t="s">
        <v>26</v>
      </c>
      <c r="S24" s="19" t="s">
        <v>26</v>
      </c>
      <c r="T24" s="18" t="s">
        <v>26</v>
      </c>
      <c r="U24" s="19" t="s">
        <v>26</v>
      </c>
    </row>
    <row r="25" spans="1:21" ht="19.350000000000001" customHeight="1" x14ac:dyDescent="0.25">
      <c r="A25" s="12" t="s">
        <v>96</v>
      </c>
      <c r="B25" s="13" t="s">
        <v>97</v>
      </c>
      <c r="C25" s="14" t="s">
        <v>98</v>
      </c>
      <c r="D25" s="15">
        <f t="shared" si="0"/>
        <v>1</v>
      </c>
      <c r="E25" s="14" t="s">
        <v>98</v>
      </c>
      <c r="F25" s="16">
        <f t="shared" si="1"/>
        <v>42</v>
      </c>
      <c r="G25" s="17"/>
      <c r="H25" s="18"/>
      <c r="I25" s="19"/>
      <c r="J25" s="18"/>
      <c r="K25" s="19"/>
      <c r="L25" s="18" t="s">
        <v>26</v>
      </c>
      <c r="M25" s="19" t="s">
        <v>26</v>
      </c>
      <c r="N25" s="18" t="s">
        <v>26</v>
      </c>
      <c r="O25" s="19" t="s">
        <v>26</v>
      </c>
      <c r="P25" s="18" t="s">
        <v>26</v>
      </c>
      <c r="Q25" s="19" t="s">
        <v>26</v>
      </c>
      <c r="R25" s="18" t="s">
        <v>26</v>
      </c>
      <c r="S25" s="19" t="s">
        <v>26</v>
      </c>
      <c r="T25" s="18">
        <v>42</v>
      </c>
      <c r="U25" s="19" t="s">
        <v>26</v>
      </c>
    </row>
    <row r="26" spans="1:21" ht="19.350000000000001" customHeight="1" x14ac:dyDescent="0.25">
      <c r="A26" s="12" t="s">
        <v>99</v>
      </c>
      <c r="B26" s="13" t="s">
        <v>100</v>
      </c>
      <c r="C26" s="14" t="s">
        <v>101</v>
      </c>
      <c r="D26" s="15">
        <f t="shared" si="0"/>
        <v>1</v>
      </c>
      <c r="E26" s="14" t="s">
        <v>101</v>
      </c>
      <c r="F26" s="16">
        <f t="shared" si="1"/>
        <v>39</v>
      </c>
      <c r="G26" s="17"/>
      <c r="H26" s="18"/>
      <c r="I26" s="19"/>
      <c r="J26" s="18"/>
      <c r="K26" s="19"/>
      <c r="L26" s="18" t="s">
        <v>26</v>
      </c>
      <c r="M26" s="19" t="s">
        <v>26</v>
      </c>
      <c r="N26" s="18" t="s">
        <v>26</v>
      </c>
      <c r="O26" s="19" t="s">
        <v>26</v>
      </c>
      <c r="P26" s="18">
        <v>39</v>
      </c>
      <c r="Q26" s="19" t="s">
        <v>26</v>
      </c>
      <c r="R26" s="18" t="s">
        <v>26</v>
      </c>
      <c r="S26" s="19" t="s">
        <v>26</v>
      </c>
      <c r="T26" s="18" t="s">
        <v>26</v>
      </c>
      <c r="U26" s="19" t="s">
        <v>26</v>
      </c>
    </row>
    <row r="27" spans="1:21" ht="19.350000000000001" customHeight="1" x14ac:dyDescent="0.25">
      <c r="A27" s="12" t="s">
        <v>102</v>
      </c>
      <c r="B27" s="13" t="s">
        <v>103</v>
      </c>
      <c r="C27" s="14" t="s">
        <v>43</v>
      </c>
      <c r="D27" s="15">
        <f t="shared" si="0"/>
        <v>1</v>
      </c>
      <c r="E27" s="14" t="s">
        <v>104</v>
      </c>
      <c r="F27" s="16">
        <f t="shared" si="1"/>
        <v>56</v>
      </c>
      <c r="G27" s="17"/>
      <c r="H27" s="18"/>
      <c r="I27" s="19"/>
      <c r="J27" s="18"/>
      <c r="K27" s="19"/>
      <c r="L27" s="18" t="s">
        <v>26</v>
      </c>
      <c r="M27" s="19">
        <v>56</v>
      </c>
      <c r="N27" s="18" t="s">
        <v>26</v>
      </c>
      <c r="O27" s="19" t="s">
        <v>26</v>
      </c>
      <c r="P27" s="18" t="s">
        <v>26</v>
      </c>
      <c r="Q27" s="19" t="s">
        <v>26</v>
      </c>
      <c r="R27" s="18" t="s">
        <v>26</v>
      </c>
      <c r="S27" s="19" t="s">
        <v>26</v>
      </c>
      <c r="T27" s="18" t="s">
        <v>26</v>
      </c>
      <c r="U27" s="19" t="s">
        <v>26</v>
      </c>
    </row>
    <row r="28" spans="1:21" ht="19.350000000000001" customHeight="1" x14ac:dyDescent="0.25">
      <c r="A28" s="12" t="s">
        <v>105</v>
      </c>
      <c r="B28" s="13" t="s">
        <v>106</v>
      </c>
      <c r="C28" s="14" t="s">
        <v>90</v>
      </c>
      <c r="D28" s="15">
        <f t="shared" si="0"/>
        <v>1</v>
      </c>
      <c r="E28" s="14" t="s">
        <v>90</v>
      </c>
      <c r="F28" s="16">
        <f t="shared" si="1"/>
        <v>33</v>
      </c>
      <c r="G28" s="17"/>
      <c r="H28" s="18"/>
      <c r="I28" s="19"/>
      <c r="J28" s="18"/>
      <c r="K28" s="19"/>
      <c r="L28" s="18" t="s">
        <v>26</v>
      </c>
      <c r="M28" s="19" t="s">
        <v>26</v>
      </c>
      <c r="N28" s="18" t="s">
        <v>26</v>
      </c>
      <c r="O28" s="19">
        <v>33</v>
      </c>
      <c r="P28" s="18" t="s">
        <v>26</v>
      </c>
      <c r="Q28" s="19" t="s">
        <v>26</v>
      </c>
      <c r="R28" s="18" t="s">
        <v>26</v>
      </c>
      <c r="S28" s="19" t="s">
        <v>26</v>
      </c>
      <c r="T28" s="18" t="s">
        <v>26</v>
      </c>
      <c r="U28" s="19" t="s">
        <v>26</v>
      </c>
    </row>
    <row r="29" spans="1:21" ht="19.350000000000001" customHeight="1" x14ac:dyDescent="0.25">
      <c r="A29" s="12" t="s">
        <v>107</v>
      </c>
      <c r="B29" s="13" t="s">
        <v>108</v>
      </c>
      <c r="C29" s="14" t="s">
        <v>65</v>
      </c>
      <c r="D29" s="15">
        <f t="shared" si="0"/>
        <v>1</v>
      </c>
      <c r="E29" s="14" t="s">
        <v>109</v>
      </c>
      <c r="F29" s="16">
        <f t="shared" si="1"/>
        <v>46</v>
      </c>
      <c r="G29" s="17"/>
      <c r="H29" s="18"/>
      <c r="I29" s="19"/>
      <c r="J29" s="18"/>
      <c r="K29" s="19"/>
      <c r="L29" s="18" t="s">
        <v>26</v>
      </c>
      <c r="M29" s="19" t="s">
        <v>26</v>
      </c>
      <c r="N29" s="18" t="s">
        <v>26</v>
      </c>
      <c r="O29" s="19" t="s">
        <v>26</v>
      </c>
      <c r="P29" s="18" t="s">
        <v>26</v>
      </c>
      <c r="Q29" s="19" t="s">
        <v>26</v>
      </c>
      <c r="R29" s="18" t="s">
        <v>26</v>
      </c>
      <c r="S29" s="19" t="s">
        <v>26</v>
      </c>
      <c r="T29" s="18">
        <v>46</v>
      </c>
      <c r="U29" s="19" t="s">
        <v>26</v>
      </c>
    </row>
    <row r="30" spans="1:21" ht="19.350000000000001" customHeight="1" x14ac:dyDescent="0.25">
      <c r="A30" s="12" t="s">
        <v>110</v>
      </c>
      <c r="B30" s="13" t="s">
        <v>111</v>
      </c>
      <c r="C30" s="14" t="s">
        <v>112</v>
      </c>
      <c r="D30" s="15">
        <f t="shared" si="0"/>
        <v>1</v>
      </c>
      <c r="E30" s="14" t="s">
        <v>113</v>
      </c>
      <c r="F30" s="16">
        <f t="shared" si="1"/>
        <v>72</v>
      </c>
      <c r="G30" s="17"/>
      <c r="H30" s="18"/>
      <c r="I30" s="19"/>
      <c r="J30" s="18"/>
      <c r="K30" s="19"/>
      <c r="L30" s="18" t="s">
        <v>26</v>
      </c>
      <c r="M30" s="19" t="s">
        <v>26</v>
      </c>
      <c r="N30" s="18">
        <v>72</v>
      </c>
      <c r="O30" s="19" t="s">
        <v>26</v>
      </c>
      <c r="P30" s="18" t="s">
        <v>26</v>
      </c>
      <c r="Q30" s="19" t="s">
        <v>26</v>
      </c>
      <c r="R30" s="18" t="s">
        <v>26</v>
      </c>
      <c r="S30" s="19" t="s">
        <v>26</v>
      </c>
      <c r="T30" s="18" t="s">
        <v>26</v>
      </c>
      <c r="U30" s="19" t="s">
        <v>26</v>
      </c>
    </row>
    <row r="31" spans="1:21" ht="19.350000000000001" customHeight="1" x14ac:dyDescent="0.25">
      <c r="A31" s="12" t="s">
        <v>114</v>
      </c>
      <c r="B31" s="13" t="s">
        <v>115</v>
      </c>
      <c r="C31" s="14" t="s">
        <v>116</v>
      </c>
      <c r="D31" s="15">
        <f t="shared" si="0"/>
        <v>2</v>
      </c>
      <c r="E31" s="14" t="s">
        <v>117</v>
      </c>
      <c r="F31" s="16">
        <f t="shared" si="1"/>
        <v>112</v>
      </c>
      <c r="G31" s="17"/>
      <c r="H31" s="18"/>
      <c r="I31" s="19"/>
      <c r="J31" s="18"/>
      <c r="K31" s="19"/>
      <c r="L31" s="18" t="s">
        <v>26</v>
      </c>
      <c r="M31" s="19" t="s">
        <v>26</v>
      </c>
      <c r="N31" s="18" t="s">
        <v>26</v>
      </c>
      <c r="O31" s="19" t="s">
        <v>26</v>
      </c>
      <c r="P31" s="18">
        <v>51</v>
      </c>
      <c r="Q31" s="19">
        <v>61</v>
      </c>
      <c r="R31" s="18" t="s">
        <v>26</v>
      </c>
      <c r="S31" s="19" t="s">
        <v>26</v>
      </c>
      <c r="T31" s="18" t="s">
        <v>26</v>
      </c>
      <c r="U31" s="19" t="s">
        <v>26</v>
      </c>
    </row>
    <row r="32" spans="1:21" ht="19.350000000000001" customHeight="1" x14ac:dyDescent="0.25">
      <c r="A32" s="12" t="s">
        <v>118</v>
      </c>
      <c r="B32" s="13" t="s">
        <v>119</v>
      </c>
      <c r="C32" s="14" t="s">
        <v>120</v>
      </c>
      <c r="D32" s="15">
        <f t="shared" si="0"/>
        <v>1</v>
      </c>
      <c r="E32" s="14" t="s">
        <v>120</v>
      </c>
      <c r="F32" s="16">
        <f t="shared" si="1"/>
        <v>48</v>
      </c>
      <c r="G32" s="17"/>
      <c r="H32" s="18"/>
      <c r="I32" s="19"/>
      <c r="J32" s="18"/>
      <c r="K32" s="19"/>
      <c r="L32" s="18" t="s">
        <v>26</v>
      </c>
      <c r="M32" s="19" t="s">
        <v>26</v>
      </c>
      <c r="N32" s="18" t="s">
        <v>26</v>
      </c>
      <c r="O32" s="19" t="s">
        <v>26</v>
      </c>
      <c r="P32" s="18" t="s">
        <v>26</v>
      </c>
      <c r="Q32" s="19" t="s">
        <v>26</v>
      </c>
      <c r="R32" s="18" t="s">
        <v>26</v>
      </c>
      <c r="S32" s="19" t="s">
        <v>26</v>
      </c>
      <c r="T32" s="18">
        <v>48</v>
      </c>
      <c r="U32" s="19" t="s">
        <v>26</v>
      </c>
    </row>
    <row r="33" spans="1:21" ht="19.350000000000001" customHeight="1" x14ac:dyDescent="0.25">
      <c r="A33" s="12" t="s">
        <v>121</v>
      </c>
      <c r="B33" s="13" t="s">
        <v>122</v>
      </c>
      <c r="C33" s="14" t="s">
        <v>101</v>
      </c>
      <c r="D33" s="15">
        <f t="shared" si="0"/>
        <v>4</v>
      </c>
      <c r="E33" s="14" t="s">
        <v>35</v>
      </c>
      <c r="F33" s="16">
        <f t="shared" si="1"/>
        <v>199</v>
      </c>
      <c r="G33" s="17"/>
      <c r="H33" s="18"/>
      <c r="I33" s="19"/>
      <c r="J33" s="18"/>
      <c r="K33" s="19"/>
      <c r="L33" s="18" t="s">
        <v>26</v>
      </c>
      <c r="M33" s="19">
        <v>60</v>
      </c>
      <c r="N33" s="18" t="s">
        <v>26</v>
      </c>
      <c r="O33" s="19" t="s">
        <v>26</v>
      </c>
      <c r="P33" s="18" t="s">
        <v>26</v>
      </c>
      <c r="Q33" s="19">
        <v>48</v>
      </c>
      <c r="R33" s="18" t="s">
        <v>26</v>
      </c>
      <c r="S33" s="19">
        <v>55</v>
      </c>
      <c r="T33" s="18">
        <v>36</v>
      </c>
      <c r="U33" s="19" t="s">
        <v>26</v>
      </c>
    </row>
    <row r="34" spans="1:21" ht="19.350000000000001" customHeight="1" x14ac:dyDescent="0.25">
      <c r="A34" s="12" t="s">
        <v>123</v>
      </c>
      <c r="B34" s="13" t="s">
        <v>124</v>
      </c>
      <c r="C34" s="14" t="s">
        <v>125</v>
      </c>
      <c r="D34" s="15">
        <f t="shared" si="0"/>
        <v>7</v>
      </c>
      <c r="E34" s="14" t="s">
        <v>126</v>
      </c>
      <c r="F34" s="16">
        <f t="shared" si="1"/>
        <v>372</v>
      </c>
      <c r="G34" s="17"/>
      <c r="H34" s="18"/>
      <c r="I34" s="19"/>
      <c r="J34" s="18"/>
      <c r="K34" s="19"/>
      <c r="L34" s="18">
        <v>60</v>
      </c>
      <c r="M34" s="19" t="s">
        <v>26</v>
      </c>
      <c r="N34" s="18">
        <v>62</v>
      </c>
      <c r="O34" s="19">
        <v>68</v>
      </c>
      <c r="P34" s="18">
        <v>65</v>
      </c>
      <c r="Q34" s="19">
        <v>54</v>
      </c>
      <c r="R34" s="18" t="s">
        <v>26</v>
      </c>
      <c r="S34" s="19">
        <v>63</v>
      </c>
      <c r="T34" s="18">
        <v>45</v>
      </c>
      <c r="U34" s="19" t="s">
        <v>26</v>
      </c>
    </row>
    <row r="35" spans="1:21" ht="19.350000000000001" customHeight="1" x14ac:dyDescent="0.25">
      <c r="A35" s="12" t="s">
        <v>127</v>
      </c>
      <c r="B35" s="13" t="s">
        <v>128</v>
      </c>
      <c r="C35" s="14" t="s">
        <v>129</v>
      </c>
      <c r="D35" s="15">
        <f t="shared" ref="D35:D65" si="2">COUNT(G35:U35)</f>
        <v>1</v>
      </c>
      <c r="E35" s="14" t="s">
        <v>129</v>
      </c>
      <c r="F35" s="16">
        <f t="shared" ref="F35:F65" si="3">G35*1.5+MAX(H35:U35)+IF(ISNUMBER(LARGE(H35:U35,2)),LARGE(H35:U35,2),0)+IF(ISNUMBER(LARGE(H35:U35,3)),LARGE(H35:U35,3),0)+IF(ISNUMBER(LARGE(H35:U35,4)),LARGE(H35:U35,4),0)+IF(ISNUMBER(LARGE(H35:U35,5)),LARGE(H35:U35,5),0)+IF(ISNUMBER(LARGE(H35:U35,6)),LARGE(H35:U35,6),0)</f>
        <v>53</v>
      </c>
      <c r="G35" s="17"/>
      <c r="H35" s="18"/>
      <c r="I35" s="19"/>
      <c r="J35" s="18"/>
      <c r="K35" s="19"/>
      <c r="L35" s="18" t="s">
        <v>26</v>
      </c>
      <c r="M35" s="19" t="s">
        <v>26</v>
      </c>
      <c r="N35" s="18" t="s">
        <v>26</v>
      </c>
      <c r="O35" s="19" t="s">
        <v>26</v>
      </c>
      <c r="P35" s="18" t="s">
        <v>26</v>
      </c>
      <c r="Q35" s="19" t="s">
        <v>26</v>
      </c>
      <c r="R35" s="18" t="s">
        <v>26</v>
      </c>
      <c r="S35" s="19">
        <v>53</v>
      </c>
      <c r="T35" s="18" t="s">
        <v>26</v>
      </c>
      <c r="U35" s="19" t="s">
        <v>26</v>
      </c>
    </row>
    <row r="36" spans="1:21" ht="19.350000000000001" customHeight="1" x14ac:dyDescent="0.25">
      <c r="A36" s="12" t="s">
        <v>130</v>
      </c>
      <c r="B36" s="13" t="s">
        <v>131</v>
      </c>
      <c r="C36" s="14" t="s">
        <v>95</v>
      </c>
      <c r="D36" s="15">
        <f t="shared" si="2"/>
        <v>1</v>
      </c>
      <c r="E36" s="14" t="s">
        <v>94</v>
      </c>
      <c r="F36" s="16">
        <f t="shared" si="3"/>
        <v>56</v>
      </c>
      <c r="G36" s="17"/>
      <c r="H36" s="18"/>
      <c r="I36" s="19"/>
      <c r="J36" s="18"/>
      <c r="K36" s="19"/>
      <c r="L36" s="18">
        <v>56</v>
      </c>
      <c r="M36" s="19" t="s">
        <v>26</v>
      </c>
      <c r="N36" s="18" t="s">
        <v>26</v>
      </c>
      <c r="O36" s="19" t="s">
        <v>26</v>
      </c>
      <c r="P36" s="18" t="s">
        <v>26</v>
      </c>
      <c r="Q36" s="19" t="s">
        <v>26</v>
      </c>
      <c r="R36" s="18" t="s">
        <v>26</v>
      </c>
      <c r="S36" s="19" t="s">
        <v>26</v>
      </c>
      <c r="T36" s="18" t="s">
        <v>26</v>
      </c>
      <c r="U36" s="19" t="s">
        <v>26</v>
      </c>
    </row>
    <row r="37" spans="1:21" ht="19.350000000000001" customHeight="1" x14ac:dyDescent="0.25">
      <c r="A37" s="12" t="s">
        <v>132</v>
      </c>
      <c r="B37" s="13" t="s">
        <v>133</v>
      </c>
      <c r="C37" s="14" t="s">
        <v>126</v>
      </c>
      <c r="D37" s="15">
        <f t="shared" si="2"/>
        <v>2</v>
      </c>
      <c r="E37" s="14" t="s">
        <v>134</v>
      </c>
      <c r="F37" s="16">
        <f t="shared" si="3"/>
        <v>117</v>
      </c>
      <c r="G37" s="17"/>
      <c r="H37" s="18"/>
      <c r="I37" s="19"/>
      <c r="J37" s="18"/>
      <c r="K37" s="19"/>
      <c r="L37" s="18" t="s">
        <v>26</v>
      </c>
      <c r="M37" s="19" t="s">
        <v>26</v>
      </c>
      <c r="N37" s="18">
        <v>55</v>
      </c>
      <c r="O37" s="19">
        <v>62</v>
      </c>
      <c r="P37" s="18" t="s">
        <v>26</v>
      </c>
      <c r="Q37" s="19" t="s">
        <v>26</v>
      </c>
      <c r="R37" s="18" t="s">
        <v>26</v>
      </c>
      <c r="S37" s="19" t="s">
        <v>26</v>
      </c>
      <c r="T37" s="18" t="s">
        <v>26</v>
      </c>
      <c r="U37" s="19" t="s">
        <v>26</v>
      </c>
    </row>
    <row r="38" spans="1:21" ht="19.350000000000001" customHeight="1" x14ac:dyDescent="0.25">
      <c r="A38" s="12" t="s">
        <v>135</v>
      </c>
      <c r="B38" s="13" t="s">
        <v>136</v>
      </c>
      <c r="C38" s="14" t="s">
        <v>137</v>
      </c>
      <c r="D38" s="15">
        <f t="shared" si="2"/>
        <v>4</v>
      </c>
      <c r="E38" s="14" t="s">
        <v>138</v>
      </c>
      <c r="F38" s="16">
        <f t="shared" si="3"/>
        <v>225</v>
      </c>
      <c r="G38" s="17"/>
      <c r="H38" s="18"/>
      <c r="I38" s="19"/>
      <c r="J38" s="18"/>
      <c r="K38" s="19"/>
      <c r="L38" s="18" t="s">
        <v>26</v>
      </c>
      <c r="M38" s="19" t="s">
        <v>26</v>
      </c>
      <c r="N38" s="18" t="s">
        <v>26</v>
      </c>
      <c r="O38" s="19">
        <v>62</v>
      </c>
      <c r="P38" s="18" t="s">
        <v>26</v>
      </c>
      <c r="Q38" s="19" t="s">
        <v>26</v>
      </c>
      <c r="R38" s="18" t="s">
        <v>26</v>
      </c>
      <c r="S38" s="19">
        <v>51</v>
      </c>
      <c r="T38" s="18">
        <v>60</v>
      </c>
      <c r="U38" s="19">
        <v>52</v>
      </c>
    </row>
    <row r="39" spans="1:21" ht="19.350000000000001" customHeight="1" x14ac:dyDescent="0.25">
      <c r="A39" s="12" t="s">
        <v>139</v>
      </c>
      <c r="B39" s="13" t="s">
        <v>140</v>
      </c>
      <c r="C39" s="14" t="s">
        <v>66</v>
      </c>
      <c r="D39" s="15">
        <f t="shared" si="2"/>
        <v>9</v>
      </c>
      <c r="E39" s="14" t="s">
        <v>60</v>
      </c>
      <c r="F39" s="16">
        <f t="shared" si="3"/>
        <v>361</v>
      </c>
      <c r="G39" s="17"/>
      <c r="H39" s="18"/>
      <c r="I39" s="19"/>
      <c r="J39" s="18"/>
      <c r="K39" s="19"/>
      <c r="L39" s="18">
        <v>62</v>
      </c>
      <c r="M39" s="19">
        <v>60</v>
      </c>
      <c r="N39" s="18">
        <v>43</v>
      </c>
      <c r="O39" s="19" t="s">
        <v>26</v>
      </c>
      <c r="P39" s="18">
        <v>57</v>
      </c>
      <c r="Q39" s="19">
        <v>64</v>
      </c>
      <c r="R39" s="18">
        <v>42</v>
      </c>
      <c r="S39" s="19">
        <v>59</v>
      </c>
      <c r="T39" s="18">
        <v>48</v>
      </c>
      <c r="U39" s="19">
        <v>59</v>
      </c>
    </row>
    <row r="40" spans="1:21" ht="19.350000000000001" customHeight="1" x14ac:dyDescent="0.25">
      <c r="A40" s="12" t="s">
        <v>141</v>
      </c>
      <c r="B40" s="13" t="s">
        <v>142</v>
      </c>
      <c r="C40" s="14" t="s">
        <v>143</v>
      </c>
      <c r="D40" s="15">
        <f t="shared" si="2"/>
        <v>6</v>
      </c>
      <c r="E40" s="14" t="s">
        <v>144</v>
      </c>
      <c r="F40" s="16">
        <f t="shared" si="3"/>
        <v>289</v>
      </c>
      <c r="G40" s="17"/>
      <c r="H40" s="18"/>
      <c r="I40" s="19"/>
      <c r="J40" s="18"/>
      <c r="K40" s="19"/>
      <c r="L40" s="18">
        <v>52</v>
      </c>
      <c r="M40" s="19">
        <v>58</v>
      </c>
      <c r="N40" s="18" t="s">
        <v>26</v>
      </c>
      <c r="O40" s="19" t="s">
        <v>26</v>
      </c>
      <c r="P40" s="18">
        <v>34</v>
      </c>
      <c r="Q40" s="19">
        <v>42</v>
      </c>
      <c r="R40" s="18" t="s">
        <v>26</v>
      </c>
      <c r="S40" s="19">
        <v>45</v>
      </c>
      <c r="T40" s="18" t="s">
        <v>26</v>
      </c>
      <c r="U40" s="19">
        <v>58</v>
      </c>
    </row>
    <row r="41" spans="1:21" ht="19.350000000000001" customHeight="1" x14ac:dyDescent="0.25">
      <c r="A41" s="12" t="s">
        <v>145</v>
      </c>
      <c r="B41" s="13" t="s">
        <v>146</v>
      </c>
      <c r="C41" s="14" t="s">
        <v>147</v>
      </c>
      <c r="D41" s="15">
        <f t="shared" si="2"/>
        <v>1</v>
      </c>
      <c r="E41" s="14" t="s">
        <v>147</v>
      </c>
      <c r="F41" s="16">
        <f t="shared" si="3"/>
        <v>0</v>
      </c>
      <c r="G41" s="17"/>
      <c r="H41" s="18"/>
      <c r="I41" s="19"/>
      <c r="J41" s="18"/>
      <c r="K41" s="19"/>
      <c r="L41" s="18" t="s">
        <v>26</v>
      </c>
      <c r="M41" s="19" t="s">
        <v>26</v>
      </c>
      <c r="N41" s="18" t="s">
        <v>26</v>
      </c>
      <c r="O41" s="19" t="s">
        <v>26</v>
      </c>
      <c r="P41" s="18" t="s">
        <v>26</v>
      </c>
      <c r="Q41" s="19" t="s">
        <v>26</v>
      </c>
      <c r="R41" s="18" t="s">
        <v>26</v>
      </c>
      <c r="S41" s="19">
        <v>0</v>
      </c>
      <c r="T41" s="18" t="s">
        <v>26</v>
      </c>
      <c r="U41" s="19" t="s">
        <v>26</v>
      </c>
    </row>
    <row r="42" spans="1:21" ht="19.350000000000001" customHeight="1" x14ac:dyDescent="0.25">
      <c r="A42" s="12" t="s">
        <v>148</v>
      </c>
      <c r="B42" s="13" t="s">
        <v>149</v>
      </c>
      <c r="C42" s="14" t="s">
        <v>150</v>
      </c>
      <c r="D42" s="15">
        <f t="shared" si="2"/>
        <v>2</v>
      </c>
      <c r="E42" s="14" t="s">
        <v>90</v>
      </c>
      <c r="F42" s="16">
        <f t="shared" si="3"/>
        <v>106</v>
      </c>
      <c r="G42" s="17"/>
      <c r="H42" s="18"/>
      <c r="I42" s="19"/>
      <c r="J42" s="18"/>
      <c r="K42" s="19"/>
      <c r="L42" s="18" t="s">
        <v>26</v>
      </c>
      <c r="M42" s="19" t="s">
        <v>26</v>
      </c>
      <c r="N42" s="18" t="s">
        <v>26</v>
      </c>
      <c r="O42" s="19" t="s">
        <v>26</v>
      </c>
      <c r="P42" s="18" t="s">
        <v>26</v>
      </c>
      <c r="Q42" s="19" t="s">
        <v>26</v>
      </c>
      <c r="R42" s="18" t="s">
        <v>26</v>
      </c>
      <c r="S42" s="19" t="s">
        <v>26</v>
      </c>
      <c r="T42" s="18">
        <v>50</v>
      </c>
      <c r="U42" s="19">
        <v>56</v>
      </c>
    </row>
    <row r="43" spans="1:21" ht="19.350000000000001" customHeight="1" x14ac:dyDescent="0.25">
      <c r="A43" s="12" t="s">
        <v>151</v>
      </c>
      <c r="B43" s="13" t="s">
        <v>152</v>
      </c>
      <c r="C43" s="14" t="s">
        <v>153</v>
      </c>
      <c r="D43" s="15">
        <f t="shared" si="2"/>
        <v>4</v>
      </c>
      <c r="E43" s="14" t="s">
        <v>87</v>
      </c>
      <c r="F43" s="16">
        <f t="shared" si="3"/>
        <v>183</v>
      </c>
      <c r="G43" s="17"/>
      <c r="H43" s="18"/>
      <c r="I43" s="19"/>
      <c r="J43" s="18"/>
      <c r="K43" s="19"/>
      <c r="L43" s="18">
        <v>69</v>
      </c>
      <c r="M43" s="19" t="s">
        <v>26</v>
      </c>
      <c r="N43" s="18">
        <v>45</v>
      </c>
      <c r="O43" s="19" t="s">
        <v>26</v>
      </c>
      <c r="P43" s="18" t="s">
        <v>26</v>
      </c>
      <c r="Q43" s="19" t="s">
        <v>26</v>
      </c>
      <c r="R43" s="18" t="s">
        <v>26</v>
      </c>
      <c r="S43" s="19">
        <v>26</v>
      </c>
      <c r="T43" s="18">
        <v>43</v>
      </c>
      <c r="U43" s="19" t="s">
        <v>26</v>
      </c>
    </row>
    <row r="44" spans="1:21" ht="19.350000000000001" customHeight="1" x14ac:dyDescent="0.25">
      <c r="A44" s="12" t="s">
        <v>154</v>
      </c>
      <c r="B44" s="13" t="s">
        <v>155</v>
      </c>
      <c r="C44" s="14" t="s">
        <v>156</v>
      </c>
      <c r="D44" s="15">
        <f t="shared" si="2"/>
        <v>5</v>
      </c>
      <c r="E44" s="14" t="s">
        <v>157</v>
      </c>
      <c r="F44" s="16">
        <f t="shared" si="3"/>
        <v>320</v>
      </c>
      <c r="G44" s="17"/>
      <c r="H44" s="18"/>
      <c r="I44" s="19"/>
      <c r="J44" s="18"/>
      <c r="K44" s="19"/>
      <c r="L44" s="18" t="s">
        <v>26</v>
      </c>
      <c r="M44" s="19">
        <v>63</v>
      </c>
      <c r="N44" s="18">
        <v>53</v>
      </c>
      <c r="O44" s="19">
        <v>60</v>
      </c>
      <c r="P44" s="18" t="s">
        <v>26</v>
      </c>
      <c r="Q44" s="19" t="s">
        <v>26</v>
      </c>
      <c r="R44" s="18">
        <v>76</v>
      </c>
      <c r="S44" s="19" t="s">
        <v>26</v>
      </c>
      <c r="T44" s="18">
        <v>68</v>
      </c>
      <c r="U44" s="19" t="s">
        <v>26</v>
      </c>
    </row>
    <row r="45" spans="1:21" ht="19.350000000000001" customHeight="1" x14ac:dyDescent="0.25">
      <c r="A45" s="12" t="s">
        <v>158</v>
      </c>
      <c r="B45" s="13" t="s">
        <v>159</v>
      </c>
      <c r="C45" s="14" t="s">
        <v>160</v>
      </c>
      <c r="D45" s="15">
        <f t="shared" si="2"/>
        <v>7</v>
      </c>
      <c r="E45" s="14" t="s">
        <v>116</v>
      </c>
      <c r="F45" s="16">
        <f t="shared" si="3"/>
        <v>386</v>
      </c>
      <c r="G45" s="17"/>
      <c r="H45" s="18"/>
      <c r="I45" s="19"/>
      <c r="J45" s="18"/>
      <c r="K45" s="19"/>
      <c r="L45" s="18">
        <v>69</v>
      </c>
      <c r="M45" s="19">
        <v>59</v>
      </c>
      <c r="N45" s="18">
        <v>66</v>
      </c>
      <c r="O45" s="19">
        <v>62</v>
      </c>
      <c r="P45" s="18" t="s">
        <v>26</v>
      </c>
      <c r="Q45" s="19">
        <v>60</v>
      </c>
      <c r="R45" s="18" t="s">
        <v>26</v>
      </c>
      <c r="S45" s="19" t="s">
        <v>26</v>
      </c>
      <c r="T45" s="18">
        <v>43</v>
      </c>
      <c r="U45" s="19">
        <v>70</v>
      </c>
    </row>
    <row r="46" spans="1:21" ht="19.350000000000001" customHeight="1" x14ac:dyDescent="0.25">
      <c r="A46" s="12" t="s">
        <v>161</v>
      </c>
      <c r="B46" s="13" t="s">
        <v>162</v>
      </c>
      <c r="C46" s="14" t="s">
        <v>101</v>
      </c>
      <c r="D46" s="15">
        <f t="shared" si="2"/>
        <v>1</v>
      </c>
      <c r="E46" s="14" t="s">
        <v>163</v>
      </c>
      <c r="F46" s="16">
        <f t="shared" si="3"/>
        <v>59</v>
      </c>
      <c r="G46" s="17"/>
      <c r="H46" s="18"/>
      <c r="I46" s="19"/>
      <c r="J46" s="18"/>
      <c r="K46" s="19"/>
      <c r="L46" s="18" t="s">
        <v>26</v>
      </c>
      <c r="M46" s="19" t="s">
        <v>26</v>
      </c>
      <c r="N46" s="18" t="s">
        <v>26</v>
      </c>
      <c r="O46" s="19">
        <v>59</v>
      </c>
      <c r="P46" s="18" t="s">
        <v>26</v>
      </c>
      <c r="Q46" s="19" t="s">
        <v>26</v>
      </c>
      <c r="R46" s="18" t="s">
        <v>26</v>
      </c>
      <c r="S46" s="19" t="s">
        <v>26</v>
      </c>
      <c r="T46" s="18" t="s">
        <v>26</v>
      </c>
      <c r="U46" s="19" t="s">
        <v>26</v>
      </c>
    </row>
    <row r="47" spans="1:21" ht="19.350000000000001" customHeight="1" x14ac:dyDescent="0.25">
      <c r="A47" s="12" t="s">
        <v>164</v>
      </c>
      <c r="B47" s="13" t="s">
        <v>165</v>
      </c>
      <c r="C47" s="14" t="s">
        <v>166</v>
      </c>
      <c r="D47" s="15">
        <f t="shared" si="2"/>
        <v>2</v>
      </c>
      <c r="E47" s="14" t="s">
        <v>80</v>
      </c>
      <c r="F47" s="16">
        <f t="shared" si="3"/>
        <v>107</v>
      </c>
      <c r="G47" s="17"/>
      <c r="H47" s="18"/>
      <c r="I47" s="19"/>
      <c r="J47" s="18"/>
      <c r="K47" s="19"/>
      <c r="L47" s="18" t="s">
        <v>26</v>
      </c>
      <c r="M47" s="19" t="s">
        <v>26</v>
      </c>
      <c r="N47" s="18" t="s">
        <v>26</v>
      </c>
      <c r="O47" s="19">
        <v>57</v>
      </c>
      <c r="P47" s="18" t="s">
        <v>26</v>
      </c>
      <c r="Q47" s="19" t="s">
        <v>26</v>
      </c>
      <c r="R47" s="18" t="s">
        <v>26</v>
      </c>
      <c r="S47" s="19" t="s">
        <v>26</v>
      </c>
      <c r="T47" s="18" t="s">
        <v>26</v>
      </c>
      <c r="U47" s="19">
        <v>50</v>
      </c>
    </row>
    <row r="48" spans="1:21" ht="19.350000000000001" customHeight="1" x14ac:dyDescent="0.25">
      <c r="A48" s="12" t="s">
        <v>167</v>
      </c>
      <c r="B48" s="13" t="s">
        <v>168</v>
      </c>
      <c r="C48" s="14" t="s">
        <v>169</v>
      </c>
      <c r="D48" s="15">
        <f t="shared" si="2"/>
        <v>1</v>
      </c>
      <c r="E48" s="14" t="s">
        <v>169</v>
      </c>
      <c r="F48" s="16">
        <f t="shared" si="3"/>
        <v>32</v>
      </c>
      <c r="G48" s="17"/>
      <c r="H48" s="18"/>
      <c r="I48" s="19"/>
      <c r="J48" s="18"/>
      <c r="K48" s="19"/>
      <c r="L48" s="18" t="s">
        <v>26</v>
      </c>
      <c r="M48" s="19" t="s">
        <v>26</v>
      </c>
      <c r="N48" s="18" t="s">
        <v>26</v>
      </c>
      <c r="O48" s="19" t="s">
        <v>26</v>
      </c>
      <c r="P48" s="18" t="s">
        <v>26</v>
      </c>
      <c r="Q48" s="19">
        <v>32</v>
      </c>
      <c r="R48" s="18" t="s">
        <v>26</v>
      </c>
      <c r="S48" s="19" t="s">
        <v>26</v>
      </c>
      <c r="T48" s="18" t="s">
        <v>26</v>
      </c>
      <c r="U48" s="19" t="s">
        <v>26</v>
      </c>
    </row>
    <row r="49" spans="1:21" ht="19.350000000000001" customHeight="1" x14ac:dyDescent="0.25">
      <c r="A49" s="12" t="s">
        <v>170</v>
      </c>
      <c r="B49" s="13" t="s">
        <v>171</v>
      </c>
      <c r="C49" s="14" t="s">
        <v>172</v>
      </c>
      <c r="D49" s="15">
        <f t="shared" si="2"/>
        <v>1</v>
      </c>
      <c r="E49" s="14" t="s">
        <v>57</v>
      </c>
      <c r="F49" s="16">
        <f t="shared" si="3"/>
        <v>58</v>
      </c>
      <c r="G49" s="17"/>
      <c r="H49" s="18"/>
      <c r="I49" s="19"/>
      <c r="J49" s="18"/>
      <c r="K49" s="19"/>
      <c r="L49" s="18" t="s">
        <v>26</v>
      </c>
      <c r="M49" s="19" t="s">
        <v>26</v>
      </c>
      <c r="N49" s="18" t="s">
        <v>26</v>
      </c>
      <c r="O49" s="19">
        <v>58</v>
      </c>
      <c r="P49" s="18" t="s">
        <v>26</v>
      </c>
      <c r="Q49" s="19" t="s">
        <v>26</v>
      </c>
      <c r="R49" s="18" t="s">
        <v>26</v>
      </c>
      <c r="S49" s="19" t="s">
        <v>26</v>
      </c>
      <c r="T49" s="18" t="s">
        <v>26</v>
      </c>
      <c r="U49" s="19" t="s">
        <v>26</v>
      </c>
    </row>
    <row r="50" spans="1:21" ht="19.350000000000001" customHeight="1" x14ac:dyDescent="0.25">
      <c r="A50" s="12" t="s">
        <v>173</v>
      </c>
      <c r="B50" s="13" t="s">
        <v>174</v>
      </c>
      <c r="C50" s="14" t="s">
        <v>175</v>
      </c>
      <c r="D50" s="15">
        <f t="shared" si="2"/>
        <v>4</v>
      </c>
      <c r="E50" s="14" t="s">
        <v>176</v>
      </c>
      <c r="F50" s="16">
        <f t="shared" si="3"/>
        <v>255</v>
      </c>
      <c r="G50" s="17"/>
      <c r="H50" s="18"/>
      <c r="I50" s="19"/>
      <c r="J50" s="18"/>
      <c r="K50" s="19"/>
      <c r="L50" s="18">
        <v>65</v>
      </c>
      <c r="M50" s="19" t="s">
        <v>26</v>
      </c>
      <c r="N50" s="18" t="s">
        <v>26</v>
      </c>
      <c r="O50" s="19" t="s">
        <v>26</v>
      </c>
      <c r="P50" s="18">
        <v>72</v>
      </c>
      <c r="Q50" s="19" t="s">
        <v>26</v>
      </c>
      <c r="R50" s="18" t="s">
        <v>26</v>
      </c>
      <c r="S50" s="19" t="s">
        <v>26</v>
      </c>
      <c r="T50" s="18">
        <v>57</v>
      </c>
      <c r="U50" s="19">
        <v>61</v>
      </c>
    </row>
    <row r="51" spans="1:21" ht="19.350000000000001" customHeight="1" x14ac:dyDescent="0.25">
      <c r="A51" s="12" t="s">
        <v>177</v>
      </c>
      <c r="B51" s="13" t="s">
        <v>178</v>
      </c>
      <c r="C51" s="14" t="s">
        <v>84</v>
      </c>
      <c r="D51" s="15">
        <f t="shared" si="2"/>
        <v>1</v>
      </c>
      <c r="E51" s="14" t="s">
        <v>179</v>
      </c>
      <c r="F51" s="16">
        <f t="shared" si="3"/>
        <v>58</v>
      </c>
      <c r="G51" s="17"/>
      <c r="H51" s="18"/>
      <c r="I51" s="19"/>
      <c r="J51" s="18"/>
      <c r="K51" s="19"/>
      <c r="L51" s="18" t="s">
        <v>26</v>
      </c>
      <c r="M51" s="19" t="s">
        <v>26</v>
      </c>
      <c r="N51" s="18" t="s">
        <v>26</v>
      </c>
      <c r="O51" s="19" t="s">
        <v>26</v>
      </c>
      <c r="P51" s="18" t="s">
        <v>26</v>
      </c>
      <c r="Q51" s="19">
        <v>58</v>
      </c>
      <c r="R51" s="18" t="s">
        <v>26</v>
      </c>
      <c r="S51" s="19" t="s">
        <v>26</v>
      </c>
      <c r="T51" s="18" t="s">
        <v>26</v>
      </c>
      <c r="U51" s="19" t="s">
        <v>26</v>
      </c>
    </row>
    <row r="52" spans="1:21" ht="19.350000000000001" customHeight="1" x14ac:dyDescent="0.25">
      <c r="A52" s="12" t="s">
        <v>180</v>
      </c>
      <c r="B52" s="13" t="s">
        <v>181</v>
      </c>
      <c r="C52" s="14" t="s">
        <v>182</v>
      </c>
      <c r="D52" s="15">
        <f t="shared" si="2"/>
        <v>1</v>
      </c>
      <c r="E52" s="14" t="s">
        <v>182</v>
      </c>
      <c r="F52" s="16">
        <f t="shared" si="3"/>
        <v>42</v>
      </c>
      <c r="G52" s="17"/>
      <c r="H52" s="18"/>
      <c r="I52" s="19"/>
      <c r="J52" s="18"/>
      <c r="K52" s="19"/>
      <c r="L52" s="18" t="s">
        <v>26</v>
      </c>
      <c r="M52" s="19">
        <v>42</v>
      </c>
      <c r="N52" s="18" t="s">
        <v>26</v>
      </c>
      <c r="O52" s="19" t="s">
        <v>26</v>
      </c>
      <c r="P52" s="18" t="s">
        <v>26</v>
      </c>
      <c r="Q52" s="19" t="s">
        <v>26</v>
      </c>
      <c r="R52" s="18" t="s">
        <v>26</v>
      </c>
      <c r="S52" s="19" t="s">
        <v>26</v>
      </c>
      <c r="T52" s="18" t="s">
        <v>26</v>
      </c>
      <c r="U52" s="19" t="s">
        <v>26</v>
      </c>
    </row>
    <row r="53" spans="1:21" ht="19.350000000000001" customHeight="1" x14ac:dyDescent="0.25">
      <c r="A53" s="12" t="s">
        <v>183</v>
      </c>
      <c r="B53" s="13" t="s">
        <v>184</v>
      </c>
      <c r="C53" s="14" t="s">
        <v>166</v>
      </c>
      <c r="D53" s="15">
        <f t="shared" si="2"/>
        <v>9</v>
      </c>
      <c r="E53" s="14" t="s">
        <v>157</v>
      </c>
      <c r="F53" s="16">
        <f t="shared" si="3"/>
        <v>366</v>
      </c>
      <c r="G53" s="17"/>
      <c r="H53" s="18"/>
      <c r="I53" s="19"/>
      <c r="J53" s="18"/>
      <c r="K53" s="19"/>
      <c r="L53" s="18">
        <v>59</v>
      </c>
      <c r="M53" s="19">
        <v>73</v>
      </c>
      <c r="N53" s="18">
        <v>50</v>
      </c>
      <c r="O53" s="19">
        <v>63</v>
      </c>
      <c r="P53" s="18">
        <v>57</v>
      </c>
      <c r="Q53" s="19">
        <v>55</v>
      </c>
      <c r="R53" s="18" t="s">
        <v>26</v>
      </c>
      <c r="S53" s="19">
        <v>55</v>
      </c>
      <c r="T53" s="18">
        <v>59</v>
      </c>
      <c r="U53" s="19">
        <v>42</v>
      </c>
    </row>
    <row r="54" spans="1:21" ht="19.350000000000001" customHeight="1" x14ac:dyDescent="0.25">
      <c r="A54" s="12" t="s">
        <v>185</v>
      </c>
      <c r="B54" s="13" t="s">
        <v>186</v>
      </c>
      <c r="C54" s="14" t="s">
        <v>182</v>
      </c>
      <c r="D54" s="15">
        <f t="shared" si="2"/>
        <v>3</v>
      </c>
      <c r="E54" s="14" t="s">
        <v>87</v>
      </c>
      <c r="F54" s="16">
        <f t="shared" si="3"/>
        <v>149</v>
      </c>
      <c r="G54" s="17"/>
      <c r="H54" s="18"/>
      <c r="I54" s="19"/>
      <c r="J54" s="18"/>
      <c r="K54" s="19"/>
      <c r="L54" s="18" t="s">
        <v>26</v>
      </c>
      <c r="M54" s="19">
        <v>48</v>
      </c>
      <c r="N54" s="18">
        <v>51</v>
      </c>
      <c r="O54" s="19">
        <v>50</v>
      </c>
      <c r="P54" s="18" t="s">
        <v>26</v>
      </c>
      <c r="Q54" s="19" t="s">
        <v>26</v>
      </c>
      <c r="R54" s="18" t="s">
        <v>26</v>
      </c>
      <c r="S54" s="19" t="s">
        <v>26</v>
      </c>
      <c r="T54" s="18" t="s">
        <v>26</v>
      </c>
      <c r="U54" s="19" t="s">
        <v>26</v>
      </c>
    </row>
    <row r="55" spans="1:21" ht="19.350000000000001" customHeight="1" x14ac:dyDescent="0.25">
      <c r="A55" s="12" t="s">
        <v>187</v>
      </c>
      <c r="B55" s="13" t="s">
        <v>188</v>
      </c>
      <c r="C55" s="14" t="s">
        <v>120</v>
      </c>
      <c r="D55" s="15">
        <f t="shared" si="2"/>
        <v>5</v>
      </c>
      <c r="E55" s="14" t="s">
        <v>189</v>
      </c>
      <c r="F55" s="16">
        <f t="shared" si="3"/>
        <v>286</v>
      </c>
      <c r="G55" s="17"/>
      <c r="H55" s="18"/>
      <c r="I55" s="19"/>
      <c r="J55" s="18"/>
      <c r="K55" s="19"/>
      <c r="L55" s="18" t="s">
        <v>26</v>
      </c>
      <c r="M55" s="19">
        <v>68</v>
      </c>
      <c r="N55" s="18" t="s">
        <v>26</v>
      </c>
      <c r="O55" s="19">
        <v>49</v>
      </c>
      <c r="P55" s="18">
        <v>47</v>
      </c>
      <c r="Q55" s="19">
        <v>66</v>
      </c>
      <c r="R55" s="18" t="s">
        <v>26</v>
      </c>
      <c r="S55" s="19" t="s">
        <v>26</v>
      </c>
      <c r="T55" s="18">
        <v>56</v>
      </c>
      <c r="U55" s="19" t="s">
        <v>26</v>
      </c>
    </row>
    <row r="56" spans="1:21" ht="19.350000000000001" customHeight="1" x14ac:dyDescent="0.25">
      <c r="A56" s="12" t="s">
        <v>190</v>
      </c>
      <c r="B56" s="13" t="s">
        <v>191</v>
      </c>
      <c r="C56" s="14" t="s">
        <v>182</v>
      </c>
      <c r="D56" s="15">
        <f t="shared" si="2"/>
        <v>6</v>
      </c>
      <c r="E56" s="14" t="s">
        <v>29</v>
      </c>
      <c r="F56" s="16">
        <f t="shared" si="3"/>
        <v>321</v>
      </c>
      <c r="G56" s="17"/>
      <c r="H56" s="18"/>
      <c r="I56" s="19"/>
      <c r="J56" s="18"/>
      <c r="K56" s="19"/>
      <c r="L56" s="18" t="s">
        <v>26</v>
      </c>
      <c r="M56" s="19">
        <v>48</v>
      </c>
      <c r="N56" s="18">
        <v>64</v>
      </c>
      <c r="O56" s="19">
        <v>59</v>
      </c>
      <c r="P56" s="18">
        <v>40</v>
      </c>
      <c r="Q56" s="19">
        <v>42</v>
      </c>
      <c r="R56" s="18" t="s">
        <v>26</v>
      </c>
      <c r="S56" s="19" t="s">
        <v>26</v>
      </c>
      <c r="T56" s="18" t="s">
        <v>26</v>
      </c>
      <c r="U56" s="19">
        <v>68</v>
      </c>
    </row>
    <row r="57" spans="1:21" ht="19.350000000000001" customHeight="1" x14ac:dyDescent="0.25">
      <c r="A57" s="12" t="s">
        <v>192</v>
      </c>
      <c r="B57" s="13" t="s">
        <v>193</v>
      </c>
      <c r="C57" s="14" t="s">
        <v>189</v>
      </c>
      <c r="D57" s="15">
        <f t="shared" si="2"/>
        <v>1</v>
      </c>
      <c r="E57" s="14" t="s">
        <v>194</v>
      </c>
      <c r="F57" s="16">
        <f t="shared" si="3"/>
        <v>64</v>
      </c>
      <c r="G57" s="17"/>
      <c r="H57" s="18"/>
      <c r="I57" s="19"/>
      <c r="J57" s="18"/>
      <c r="K57" s="19"/>
      <c r="L57" s="18" t="s">
        <v>26</v>
      </c>
      <c r="M57" s="19">
        <v>64</v>
      </c>
      <c r="N57" s="18" t="s">
        <v>26</v>
      </c>
      <c r="O57" s="19" t="s">
        <v>26</v>
      </c>
      <c r="P57" s="18" t="s">
        <v>26</v>
      </c>
      <c r="Q57" s="19" t="s">
        <v>26</v>
      </c>
      <c r="R57" s="18" t="s">
        <v>26</v>
      </c>
      <c r="S57" s="19" t="s">
        <v>26</v>
      </c>
      <c r="T57" s="18" t="s">
        <v>26</v>
      </c>
      <c r="U57" s="19" t="s">
        <v>26</v>
      </c>
    </row>
    <row r="58" spans="1:21" ht="19.350000000000001" customHeight="1" x14ac:dyDescent="0.25">
      <c r="A58" s="12" t="s">
        <v>195</v>
      </c>
      <c r="B58" s="13" t="s">
        <v>196</v>
      </c>
      <c r="C58" s="14" t="s">
        <v>47</v>
      </c>
      <c r="D58" s="15">
        <f t="shared" si="2"/>
        <v>1</v>
      </c>
      <c r="E58" s="14" t="s">
        <v>197</v>
      </c>
      <c r="F58" s="16">
        <f t="shared" si="3"/>
        <v>54</v>
      </c>
      <c r="G58" s="17"/>
      <c r="H58" s="18"/>
      <c r="I58" s="19"/>
      <c r="J58" s="18"/>
      <c r="K58" s="19"/>
      <c r="L58" s="18" t="s">
        <v>26</v>
      </c>
      <c r="M58" s="19">
        <v>54</v>
      </c>
      <c r="N58" s="18" t="s">
        <v>26</v>
      </c>
      <c r="O58" s="19" t="s">
        <v>26</v>
      </c>
      <c r="P58" s="18" t="s">
        <v>26</v>
      </c>
      <c r="Q58" s="19" t="s">
        <v>26</v>
      </c>
      <c r="R58" s="18" t="s">
        <v>26</v>
      </c>
      <c r="S58" s="19" t="s">
        <v>26</v>
      </c>
      <c r="T58" s="18" t="s">
        <v>26</v>
      </c>
      <c r="U58" s="19" t="s">
        <v>26</v>
      </c>
    </row>
    <row r="59" spans="1:21" ht="19.350000000000001" customHeight="1" x14ac:dyDescent="0.25">
      <c r="A59" s="12" t="s">
        <v>198</v>
      </c>
      <c r="B59" s="13" t="s">
        <v>199</v>
      </c>
      <c r="C59" s="14" t="s">
        <v>40</v>
      </c>
      <c r="D59" s="15">
        <f t="shared" si="2"/>
        <v>3</v>
      </c>
      <c r="E59" s="14" t="s">
        <v>40</v>
      </c>
      <c r="F59" s="16">
        <f t="shared" si="3"/>
        <v>168</v>
      </c>
      <c r="G59" s="17"/>
      <c r="H59" s="18"/>
      <c r="I59" s="19"/>
      <c r="J59" s="18"/>
      <c r="K59" s="19"/>
      <c r="L59" s="18" t="s">
        <v>26</v>
      </c>
      <c r="M59" s="19" t="s">
        <v>26</v>
      </c>
      <c r="N59" s="18">
        <v>56</v>
      </c>
      <c r="O59" s="19" t="s">
        <v>26</v>
      </c>
      <c r="P59" s="18" t="s">
        <v>26</v>
      </c>
      <c r="Q59" s="19">
        <v>64</v>
      </c>
      <c r="R59" s="18" t="s">
        <v>26</v>
      </c>
      <c r="S59" s="19" t="s">
        <v>26</v>
      </c>
      <c r="T59" s="18" t="s">
        <v>26</v>
      </c>
      <c r="U59" s="19">
        <v>48</v>
      </c>
    </row>
    <row r="60" spans="1:21" ht="19.350000000000001" customHeight="1" x14ac:dyDescent="0.25">
      <c r="A60" s="12" t="s">
        <v>200</v>
      </c>
      <c r="B60" s="13" t="s">
        <v>201</v>
      </c>
      <c r="C60" s="14" t="s">
        <v>202</v>
      </c>
      <c r="D60" s="15">
        <f t="shared" si="2"/>
        <v>6</v>
      </c>
      <c r="E60" s="14" t="s">
        <v>203</v>
      </c>
      <c r="F60" s="16">
        <f t="shared" si="3"/>
        <v>386</v>
      </c>
      <c r="G60" s="17"/>
      <c r="H60" s="18"/>
      <c r="I60" s="19"/>
      <c r="J60" s="18"/>
      <c r="K60" s="19"/>
      <c r="L60" s="18" t="s">
        <v>26</v>
      </c>
      <c r="M60" s="19" t="s">
        <v>26</v>
      </c>
      <c r="N60" s="18">
        <v>59</v>
      </c>
      <c r="O60" s="19">
        <v>65</v>
      </c>
      <c r="P60" s="18">
        <v>60</v>
      </c>
      <c r="Q60" s="19" t="s">
        <v>26</v>
      </c>
      <c r="R60" s="18" t="s">
        <v>26</v>
      </c>
      <c r="S60" s="19">
        <v>64</v>
      </c>
      <c r="T60" s="18">
        <v>73</v>
      </c>
      <c r="U60" s="19">
        <v>65</v>
      </c>
    </row>
    <row r="61" spans="1:21" ht="19.350000000000001" customHeight="1" x14ac:dyDescent="0.25">
      <c r="A61" s="12" t="s">
        <v>204</v>
      </c>
      <c r="B61" s="13" t="s">
        <v>205</v>
      </c>
      <c r="C61" s="14" t="s">
        <v>156</v>
      </c>
      <c r="D61" s="15">
        <f t="shared" si="2"/>
        <v>1</v>
      </c>
      <c r="E61" s="14" t="s">
        <v>206</v>
      </c>
      <c r="F61" s="16">
        <f t="shared" si="3"/>
        <v>64</v>
      </c>
      <c r="G61" s="17"/>
      <c r="H61" s="18"/>
      <c r="I61" s="19"/>
      <c r="J61" s="18"/>
      <c r="K61" s="19"/>
      <c r="L61" s="18" t="s">
        <v>26</v>
      </c>
      <c r="M61" s="19" t="s">
        <v>26</v>
      </c>
      <c r="N61" s="18" t="s">
        <v>26</v>
      </c>
      <c r="O61" s="19" t="s">
        <v>26</v>
      </c>
      <c r="P61" s="18" t="s">
        <v>26</v>
      </c>
      <c r="Q61" s="19" t="s">
        <v>26</v>
      </c>
      <c r="R61" s="18" t="s">
        <v>26</v>
      </c>
      <c r="S61" s="19" t="s">
        <v>26</v>
      </c>
      <c r="T61" s="18" t="s">
        <v>26</v>
      </c>
      <c r="U61" s="19">
        <v>64</v>
      </c>
    </row>
    <row r="62" spans="1:21" ht="19.350000000000001" customHeight="1" x14ac:dyDescent="0.25">
      <c r="A62" s="12" t="s">
        <v>207</v>
      </c>
      <c r="B62" s="13" t="s">
        <v>208</v>
      </c>
      <c r="C62" s="14" t="s">
        <v>182</v>
      </c>
      <c r="D62" s="15">
        <f t="shared" si="2"/>
        <v>2</v>
      </c>
      <c r="E62" s="14" t="s">
        <v>29</v>
      </c>
      <c r="F62" s="16">
        <f t="shared" si="3"/>
        <v>130</v>
      </c>
      <c r="G62" s="17"/>
      <c r="H62" s="18"/>
      <c r="I62" s="19"/>
      <c r="J62" s="18"/>
      <c r="K62" s="19"/>
      <c r="L62" s="18" t="s">
        <v>26</v>
      </c>
      <c r="M62" s="19">
        <v>71</v>
      </c>
      <c r="N62" s="18" t="s">
        <v>26</v>
      </c>
      <c r="O62" s="19" t="s">
        <v>26</v>
      </c>
      <c r="P62" s="18" t="s">
        <v>26</v>
      </c>
      <c r="Q62" s="19" t="s">
        <v>26</v>
      </c>
      <c r="R62" s="18" t="s">
        <v>26</v>
      </c>
      <c r="S62" s="19">
        <v>59</v>
      </c>
      <c r="T62" s="18" t="s">
        <v>26</v>
      </c>
      <c r="U62" s="19" t="s">
        <v>26</v>
      </c>
    </row>
    <row r="63" spans="1:21" ht="19.350000000000001" customHeight="1" x14ac:dyDescent="0.25">
      <c r="A63" s="12" t="s">
        <v>209</v>
      </c>
      <c r="B63" s="13" t="s">
        <v>210</v>
      </c>
      <c r="C63" s="14" t="s">
        <v>69</v>
      </c>
      <c r="D63" s="15">
        <f t="shared" si="2"/>
        <v>1</v>
      </c>
      <c r="E63" s="14" t="s">
        <v>70</v>
      </c>
      <c r="F63" s="16">
        <f t="shared" si="3"/>
        <v>66</v>
      </c>
      <c r="G63" s="17"/>
      <c r="H63" s="18"/>
      <c r="I63" s="19"/>
      <c r="J63" s="18"/>
      <c r="K63" s="19"/>
      <c r="L63" s="18" t="s">
        <v>26</v>
      </c>
      <c r="M63" s="19" t="s">
        <v>26</v>
      </c>
      <c r="N63" s="18" t="s">
        <v>26</v>
      </c>
      <c r="O63" s="19" t="s">
        <v>26</v>
      </c>
      <c r="P63" s="18" t="s">
        <v>26</v>
      </c>
      <c r="Q63" s="19" t="s">
        <v>26</v>
      </c>
      <c r="R63" s="18" t="s">
        <v>26</v>
      </c>
      <c r="S63" s="19">
        <v>66</v>
      </c>
      <c r="T63" s="18" t="s">
        <v>26</v>
      </c>
      <c r="U63" s="19" t="s">
        <v>26</v>
      </c>
    </row>
    <row r="64" spans="1:21" ht="19.350000000000001" customHeight="1" x14ac:dyDescent="0.25">
      <c r="A64" s="12" t="s">
        <v>211</v>
      </c>
      <c r="B64" s="13" t="s">
        <v>212</v>
      </c>
      <c r="C64" s="14" t="s">
        <v>213</v>
      </c>
      <c r="D64" s="15">
        <f t="shared" si="2"/>
        <v>3</v>
      </c>
      <c r="E64" s="14" t="s">
        <v>81</v>
      </c>
      <c r="F64" s="16">
        <f t="shared" si="3"/>
        <v>180</v>
      </c>
      <c r="G64" s="17"/>
      <c r="H64" s="18"/>
      <c r="I64" s="19"/>
      <c r="J64" s="18"/>
      <c r="K64" s="19"/>
      <c r="L64" s="18" t="s">
        <v>26</v>
      </c>
      <c r="M64" s="19" t="s">
        <v>26</v>
      </c>
      <c r="N64" s="18">
        <v>48</v>
      </c>
      <c r="O64" s="19">
        <v>62</v>
      </c>
      <c r="P64" s="18">
        <v>70</v>
      </c>
      <c r="Q64" s="19" t="s">
        <v>26</v>
      </c>
      <c r="R64" s="18" t="s">
        <v>26</v>
      </c>
      <c r="S64" s="19" t="s">
        <v>26</v>
      </c>
      <c r="T64" s="18" t="s">
        <v>26</v>
      </c>
      <c r="U64" s="19" t="s">
        <v>26</v>
      </c>
    </row>
    <row r="65" spans="1:21" ht="19.350000000000001" customHeight="1" x14ac:dyDescent="0.25">
      <c r="A65" s="12" t="s">
        <v>214</v>
      </c>
      <c r="B65" s="13" t="s">
        <v>215</v>
      </c>
      <c r="C65" s="14" t="s">
        <v>216</v>
      </c>
      <c r="D65" s="15">
        <f t="shared" si="2"/>
        <v>1</v>
      </c>
      <c r="E65" s="14" t="s">
        <v>172</v>
      </c>
      <c r="F65" s="16">
        <f t="shared" si="3"/>
        <v>69</v>
      </c>
      <c r="G65" s="17"/>
      <c r="H65" s="18"/>
      <c r="I65" s="19"/>
      <c r="J65" s="18"/>
      <c r="K65" s="19"/>
      <c r="L65" s="18" t="s">
        <v>26</v>
      </c>
      <c r="M65" s="19" t="s">
        <v>26</v>
      </c>
      <c r="N65" s="18" t="s">
        <v>26</v>
      </c>
      <c r="O65" s="19">
        <v>69</v>
      </c>
      <c r="P65" s="18" t="s">
        <v>26</v>
      </c>
      <c r="Q65" s="19" t="s">
        <v>26</v>
      </c>
      <c r="R65" s="18" t="s">
        <v>26</v>
      </c>
      <c r="S65" s="19" t="s">
        <v>26</v>
      </c>
      <c r="T65" s="18" t="s">
        <v>26</v>
      </c>
      <c r="U65" s="19" t="s">
        <v>26</v>
      </c>
    </row>
  </sheetData>
  <mergeCells count="1">
    <mergeCell ref="A1:E1"/>
  </mergeCells>
  <hyperlinks>
    <hyperlink ref="P2" r:id="rId1" xr:uid="{00000000-0004-0000-0000-000000000000}"/>
    <hyperlink ref="Q2" r:id="rId2" xr:uid="{00000000-0004-0000-0000-000001000000}"/>
    <hyperlink ref="R2" r:id="rId3" xr:uid="{00000000-0004-0000-0000-000002000000}"/>
    <hyperlink ref="S2" r:id="rId4" xr:uid="{00000000-0004-0000-0000-000003000000}"/>
    <hyperlink ref="T2" r:id="rId5" xr:uid="{00000000-0004-0000-0000-000004000000}"/>
    <hyperlink ref="U2" r:id="rId6" xr:uid="{00000000-0004-0000-0000-000005000000}"/>
  </hyperlinks>
  <pageMargins left="0.7" right="0.7" top="0.78740157499999996" bottom="0.78740157499999996" header="0.3" footer="0.3"/>
  <pageSetup paperSize="9" scale="55" fitToHeight="0" orientation="landscape" useFirstPageNumber="1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09"/>
  <sheetViews>
    <sheetView zoomScale="90" zoomScaleNormal="90" workbookViewId="0">
      <pane xSplit="5" ySplit="2" topLeftCell="F3" activePane="bottomRight" state="frozen"/>
      <selection pane="topRight"/>
      <selection pane="bottomLeft"/>
      <selection pane="bottomRight" sqref="A1:E1"/>
    </sheetView>
  </sheetViews>
  <sheetFormatPr defaultColWidth="9.28515625" defaultRowHeight="15" x14ac:dyDescent="0.25"/>
  <cols>
    <col min="1" max="1" width="34.42578125" customWidth="1"/>
    <col min="2" max="2" width="9.7109375" style="1" customWidth="1"/>
    <col min="3" max="6" width="8.7109375" customWidth="1"/>
    <col min="7" max="7" width="15.28515625" customWidth="1"/>
    <col min="8" max="21" width="12.28515625" customWidth="1"/>
  </cols>
  <sheetData>
    <row r="1" spans="1:21" ht="60" customHeight="1" x14ac:dyDescent="0.25">
      <c r="A1" s="20" t="s">
        <v>217</v>
      </c>
      <c r="B1" s="20"/>
      <c r="C1" s="20"/>
      <c r="D1" s="20"/>
      <c r="E1" s="20"/>
    </row>
    <row r="2" spans="1:21" s="2" customFormat="1" ht="45" customHeight="1" x14ac:dyDescent="0.25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10" t="s">
        <v>9</v>
      </c>
      <c r="J2" s="9" t="s">
        <v>10</v>
      </c>
      <c r="K2" s="10" t="s">
        <v>11</v>
      </c>
      <c r="L2" s="9" t="s">
        <v>12</v>
      </c>
      <c r="M2" s="10" t="s">
        <v>13</v>
      </c>
      <c r="N2" s="9" t="s">
        <v>14</v>
      </c>
      <c r="O2" s="10" t="s">
        <v>15</v>
      </c>
      <c r="P2" s="9" t="s">
        <v>16</v>
      </c>
      <c r="Q2" s="10" t="s">
        <v>17</v>
      </c>
      <c r="R2" s="9" t="s">
        <v>18</v>
      </c>
      <c r="S2" s="10" t="s">
        <v>19</v>
      </c>
      <c r="T2" s="9" t="s">
        <v>20</v>
      </c>
      <c r="U2" s="10" t="s">
        <v>21</v>
      </c>
    </row>
    <row r="3" spans="1:21" s="11" customFormat="1" ht="19.350000000000001" customHeight="1" x14ac:dyDescent="0.25">
      <c r="A3" s="12" t="s">
        <v>218</v>
      </c>
      <c r="B3" s="13" t="s">
        <v>219</v>
      </c>
      <c r="C3" s="14" t="s">
        <v>220</v>
      </c>
      <c r="D3" s="15">
        <f t="shared" ref="D3:D34" si="0">COUNT(G3:U3)</f>
        <v>2</v>
      </c>
      <c r="E3" s="14" t="s">
        <v>221</v>
      </c>
      <c r="F3" s="16">
        <f t="shared" ref="F3:F34" si="1">G3*1.5+MAX(H3:U3)+IF(ISNUMBER(LARGE(H3:U3,2)),LARGE(H3:U3,2),0)+IF(ISNUMBER(LARGE(H3:U3,3)),LARGE(H3:U3,3),0)+IF(ISNUMBER(LARGE(H3:U3,4)),LARGE(H3:U3,4),0)+IF(ISNUMBER(LARGE(H3:U3,5)),LARGE(H3:U3,5),0)+IF(ISNUMBER(LARGE(H3:U3,6)),LARGE(H3:U3,6),0)</f>
        <v>69</v>
      </c>
      <c r="G3" s="17"/>
      <c r="H3" s="18"/>
      <c r="I3" s="19"/>
      <c r="J3" s="18"/>
      <c r="K3" s="19"/>
      <c r="L3" s="18" t="s">
        <v>26</v>
      </c>
      <c r="M3" s="19">
        <v>35</v>
      </c>
      <c r="N3" s="18" t="s">
        <v>26</v>
      </c>
      <c r="O3" s="19">
        <v>34</v>
      </c>
      <c r="P3" s="18" t="s">
        <v>26</v>
      </c>
      <c r="Q3" s="19" t="s">
        <v>26</v>
      </c>
      <c r="R3" s="18" t="s">
        <v>26</v>
      </c>
      <c r="S3" s="19" t="s">
        <v>26</v>
      </c>
      <c r="T3" s="18" t="s">
        <v>26</v>
      </c>
      <c r="U3" s="19" t="s">
        <v>26</v>
      </c>
    </row>
    <row r="4" spans="1:21" ht="19.350000000000001" customHeight="1" x14ac:dyDescent="0.25">
      <c r="A4" s="12" t="s">
        <v>222</v>
      </c>
      <c r="B4" s="13" t="s">
        <v>223</v>
      </c>
      <c r="C4" s="14" t="s">
        <v>224</v>
      </c>
      <c r="D4" s="15">
        <f t="shared" si="0"/>
        <v>3</v>
      </c>
      <c r="E4" s="14" t="s">
        <v>225</v>
      </c>
      <c r="F4" s="16">
        <f t="shared" si="1"/>
        <v>105</v>
      </c>
      <c r="G4" s="17"/>
      <c r="H4" s="18"/>
      <c r="I4" s="19"/>
      <c r="J4" s="18"/>
      <c r="K4" s="19"/>
      <c r="L4" s="18" t="s">
        <v>26</v>
      </c>
      <c r="M4" s="19">
        <v>37</v>
      </c>
      <c r="N4" s="18">
        <v>38</v>
      </c>
      <c r="O4" s="19" t="s">
        <v>26</v>
      </c>
      <c r="P4" s="18" t="s">
        <v>26</v>
      </c>
      <c r="Q4" s="19" t="s">
        <v>26</v>
      </c>
      <c r="R4" s="18" t="s">
        <v>26</v>
      </c>
      <c r="S4" s="19">
        <v>30</v>
      </c>
      <c r="T4" s="18" t="s">
        <v>26</v>
      </c>
      <c r="U4" s="19" t="s">
        <v>26</v>
      </c>
    </row>
    <row r="5" spans="1:21" ht="19.350000000000001" customHeight="1" x14ac:dyDescent="0.25">
      <c r="A5" s="12" t="s">
        <v>226</v>
      </c>
      <c r="B5" s="13" t="s">
        <v>227</v>
      </c>
      <c r="C5" s="14" t="s">
        <v>228</v>
      </c>
      <c r="D5" s="15">
        <f t="shared" si="0"/>
        <v>4</v>
      </c>
      <c r="E5" s="14" t="s">
        <v>229</v>
      </c>
      <c r="F5" s="16">
        <f t="shared" si="1"/>
        <v>134</v>
      </c>
      <c r="G5" s="17"/>
      <c r="H5" s="18"/>
      <c r="I5" s="19"/>
      <c r="J5" s="18"/>
      <c r="K5" s="19"/>
      <c r="L5" s="18" t="s">
        <v>26</v>
      </c>
      <c r="M5" s="19">
        <v>26</v>
      </c>
      <c r="N5" s="18">
        <v>37</v>
      </c>
      <c r="O5" s="19">
        <v>33</v>
      </c>
      <c r="P5" s="18" t="s">
        <v>26</v>
      </c>
      <c r="Q5" s="19" t="s">
        <v>26</v>
      </c>
      <c r="R5" s="18">
        <v>38</v>
      </c>
      <c r="S5" s="19" t="s">
        <v>26</v>
      </c>
      <c r="T5" s="18" t="s">
        <v>26</v>
      </c>
      <c r="U5" s="19" t="s">
        <v>26</v>
      </c>
    </row>
    <row r="6" spans="1:21" ht="19.350000000000001" customHeight="1" x14ac:dyDescent="0.25">
      <c r="A6" s="12" t="s">
        <v>230</v>
      </c>
      <c r="B6" s="13" t="s">
        <v>231</v>
      </c>
      <c r="C6" s="14" t="s">
        <v>232</v>
      </c>
      <c r="D6" s="15">
        <f t="shared" si="0"/>
        <v>2</v>
      </c>
      <c r="E6" s="14" t="s">
        <v>233</v>
      </c>
      <c r="F6" s="16">
        <f t="shared" si="1"/>
        <v>70</v>
      </c>
      <c r="G6" s="17"/>
      <c r="H6" s="18"/>
      <c r="I6" s="19"/>
      <c r="J6" s="18"/>
      <c r="K6" s="19"/>
      <c r="L6" s="18" t="s">
        <v>26</v>
      </c>
      <c r="M6" s="19" t="s">
        <v>26</v>
      </c>
      <c r="N6" s="18" t="s">
        <v>26</v>
      </c>
      <c r="O6" s="19">
        <v>37</v>
      </c>
      <c r="P6" s="18" t="s">
        <v>26</v>
      </c>
      <c r="Q6" s="19" t="s">
        <v>26</v>
      </c>
      <c r="R6" s="18">
        <v>33</v>
      </c>
      <c r="S6" s="19" t="s">
        <v>26</v>
      </c>
      <c r="T6" s="18" t="s">
        <v>26</v>
      </c>
      <c r="U6" s="19" t="s">
        <v>26</v>
      </c>
    </row>
    <row r="7" spans="1:21" ht="19.350000000000001" customHeight="1" x14ac:dyDescent="0.25">
      <c r="A7" s="12" t="s">
        <v>234</v>
      </c>
      <c r="B7" s="13" t="s">
        <v>235</v>
      </c>
      <c r="C7" s="14" t="s">
        <v>236</v>
      </c>
      <c r="D7" s="15">
        <f t="shared" si="0"/>
        <v>1</v>
      </c>
      <c r="E7" s="14" t="s">
        <v>237</v>
      </c>
      <c r="F7" s="16">
        <f t="shared" si="1"/>
        <v>36</v>
      </c>
      <c r="G7" s="17"/>
      <c r="H7" s="18"/>
      <c r="I7" s="19"/>
      <c r="J7" s="18"/>
      <c r="K7" s="19"/>
      <c r="L7" s="18" t="s">
        <v>26</v>
      </c>
      <c r="M7" s="19" t="s">
        <v>26</v>
      </c>
      <c r="N7" s="18" t="s">
        <v>26</v>
      </c>
      <c r="O7" s="19" t="s">
        <v>26</v>
      </c>
      <c r="P7" s="18" t="s">
        <v>26</v>
      </c>
      <c r="Q7" s="19" t="s">
        <v>26</v>
      </c>
      <c r="R7" s="18" t="s">
        <v>26</v>
      </c>
      <c r="S7" s="19" t="s">
        <v>26</v>
      </c>
      <c r="T7" s="18">
        <v>36</v>
      </c>
      <c r="U7" s="19" t="s">
        <v>26</v>
      </c>
    </row>
    <row r="8" spans="1:21" ht="19.350000000000001" customHeight="1" x14ac:dyDescent="0.25">
      <c r="A8" s="12" t="s">
        <v>238</v>
      </c>
      <c r="B8" s="13" t="s">
        <v>239</v>
      </c>
      <c r="C8" s="14" t="s">
        <v>240</v>
      </c>
      <c r="D8" s="15">
        <f t="shared" si="0"/>
        <v>1</v>
      </c>
      <c r="E8" s="14" t="s">
        <v>241</v>
      </c>
      <c r="F8" s="16">
        <f t="shared" si="1"/>
        <v>43</v>
      </c>
      <c r="G8" s="17"/>
      <c r="H8" s="18"/>
      <c r="I8" s="19"/>
      <c r="J8" s="18"/>
      <c r="K8" s="19"/>
      <c r="L8" s="18" t="s">
        <v>26</v>
      </c>
      <c r="M8" s="19" t="s">
        <v>26</v>
      </c>
      <c r="N8" s="18" t="s">
        <v>26</v>
      </c>
      <c r="O8" s="19">
        <v>43</v>
      </c>
      <c r="P8" s="18" t="s">
        <v>26</v>
      </c>
      <c r="Q8" s="19" t="s">
        <v>26</v>
      </c>
      <c r="R8" s="18" t="s">
        <v>26</v>
      </c>
      <c r="S8" s="19" t="s">
        <v>26</v>
      </c>
      <c r="T8" s="18" t="s">
        <v>26</v>
      </c>
      <c r="U8" s="19" t="s">
        <v>26</v>
      </c>
    </row>
    <row r="9" spans="1:21" ht="19.350000000000001" customHeight="1" x14ac:dyDescent="0.25">
      <c r="A9" s="12" t="s">
        <v>242</v>
      </c>
      <c r="B9" s="13" t="s">
        <v>243</v>
      </c>
      <c r="C9" s="14" t="s">
        <v>244</v>
      </c>
      <c r="D9" s="15">
        <f t="shared" si="0"/>
        <v>1</v>
      </c>
      <c r="E9" s="14" t="s">
        <v>244</v>
      </c>
      <c r="F9" s="16">
        <f t="shared" si="1"/>
        <v>29</v>
      </c>
      <c r="G9" s="17"/>
      <c r="H9" s="18"/>
      <c r="I9" s="19"/>
      <c r="J9" s="18"/>
      <c r="K9" s="19"/>
      <c r="L9" s="18" t="s">
        <v>26</v>
      </c>
      <c r="M9" s="19">
        <v>29</v>
      </c>
      <c r="N9" s="18" t="s">
        <v>26</v>
      </c>
      <c r="O9" s="19" t="s">
        <v>26</v>
      </c>
      <c r="P9" s="18" t="s">
        <v>26</v>
      </c>
      <c r="Q9" s="19" t="s">
        <v>26</v>
      </c>
      <c r="R9" s="18" t="s">
        <v>26</v>
      </c>
      <c r="S9" s="19" t="s">
        <v>26</v>
      </c>
      <c r="T9" s="18" t="s">
        <v>26</v>
      </c>
      <c r="U9" s="19" t="s">
        <v>26</v>
      </c>
    </row>
    <row r="10" spans="1:21" ht="19.350000000000001" customHeight="1" x14ac:dyDescent="0.25">
      <c r="A10" s="12" t="s">
        <v>245</v>
      </c>
      <c r="B10" s="13" t="s">
        <v>246</v>
      </c>
      <c r="C10" s="14" t="s">
        <v>247</v>
      </c>
      <c r="D10" s="15">
        <f t="shared" si="0"/>
        <v>1</v>
      </c>
      <c r="E10" s="14" t="s">
        <v>248</v>
      </c>
      <c r="F10" s="16">
        <f t="shared" si="1"/>
        <v>27</v>
      </c>
      <c r="G10" s="17"/>
      <c r="H10" s="18"/>
      <c r="I10" s="19"/>
      <c r="J10" s="18"/>
      <c r="K10" s="19"/>
      <c r="L10" s="18" t="s">
        <v>26</v>
      </c>
      <c r="M10" s="19">
        <v>27</v>
      </c>
      <c r="N10" s="18" t="s">
        <v>26</v>
      </c>
      <c r="O10" s="19" t="s">
        <v>26</v>
      </c>
      <c r="P10" s="18" t="s">
        <v>26</v>
      </c>
      <c r="Q10" s="19" t="s">
        <v>26</v>
      </c>
      <c r="R10" s="18" t="s">
        <v>26</v>
      </c>
      <c r="S10" s="19" t="s">
        <v>26</v>
      </c>
      <c r="T10" s="18" t="s">
        <v>26</v>
      </c>
      <c r="U10" s="19" t="s">
        <v>26</v>
      </c>
    </row>
    <row r="11" spans="1:21" ht="19.350000000000001" customHeight="1" x14ac:dyDescent="0.25">
      <c r="A11" s="12" t="s">
        <v>249</v>
      </c>
      <c r="B11" s="13" t="s">
        <v>250</v>
      </c>
      <c r="C11" s="14" t="s">
        <v>251</v>
      </c>
      <c r="D11" s="15">
        <f t="shared" si="0"/>
        <v>1</v>
      </c>
      <c r="E11" s="14" t="s">
        <v>237</v>
      </c>
      <c r="F11" s="16">
        <f t="shared" si="1"/>
        <v>30</v>
      </c>
      <c r="G11" s="17"/>
      <c r="H11" s="18"/>
      <c r="I11" s="19"/>
      <c r="J11" s="18"/>
      <c r="K11" s="19"/>
      <c r="L11" s="18" t="s">
        <v>26</v>
      </c>
      <c r="M11" s="19">
        <v>30</v>
      </c>
      <c r="N11" s="18" t="s">
        <v>26</v>
      </c>
      <c r="O11" s="19" t="s">
        <v>26</v>
      </c>
      <c r="P11" s="18" t="s">
        <v>26</v>
      </c>
      <c r="Q11" s="19" t="s">
        <v>26</v>
      </c>
      <c r="R11" s="18" t="s">
        <v>26</v>
      </c>
      <c r="S11" s="19" t="s">
        <v>26</v>
      </c>
      <c r="T11" s="18" t="s">
        <v>26</v>
      </c>
      <c r="U11" s="19" t="s">
        <v>26</v>
      </c>
    </row>
    <row r="12" spans="1:21" ht="19.350000000000001" customHeight="1" x14ac:dyDescent="0.25">
      <c r="A12" s="12" t="s">
        <v>252</v>
      </c>
      <c r="B12" s="13" t="s">
        <v>253</v>
      </c>
      <c r="C12" s="14" t="s">
        <v>254</v>
      </c>
      <c r="D12" s="15">
        <f t="shared" si="0"/>
        <v>1</v>
      </c>
      <c r="E12" s="14" t="s">
        <v>254</v>
      </c>
      <c r="F12" s="16">
        <f t="shared" si="1"/>
        <v>28</v>
      </c>
      <c r="G12" s="17"/>
      <c r="H12" s="18"/>
      <c r="I12" s="19"/>
      <c r="J12" s="18"/>
      <c r="K12" s="19"/>
      <c r="L12" s="18" t="s">
        <v>26</v>
      </c>
      <c r="M12" s="19" t="s">
        <v>26</v>
      </c>
      <c r="N12" s="18" t="s">
        <v>26</v>
      </c>
      <c r="O12" s="19" t="s">
        <v>26</v>
      </c>
      <c r="P12" s="18" t="s">
        <v>26</v>
      </c>
      <c r="Q12" s="19" t="s">
        <v>26</v>
      </c>
      <c r="R12" s="18">
        <v>28</v>
      </c>
      <c r="S12" s="19" t="s">
        <v>26</v>
      </c>
      <c r="T12" s="18" t="s">
        <v>26</v>
      </c>
      <c r="U12" s="19" t="s">
        <v>26</v>
      </c>
    </row>
    <row r="13" spans="1:21" ht="19.350000000000001" customHeight="1" x14ac:dyDescent="0.25">
      <c r="A13" s="12" t="s">
        <v>255</v>
      </c>
      <c r="B13" s="13" t="s">
        <v>256</v>
      </c>
      <c r="C13" s="14" t="s">
        <v>257</v>
      </c>
      <c r="D13" s="15">
        <f t="shared" si="0"/>
        <v>2</v>
      </c>
      <c r="E13" s="14" t="s">
        <v>258</v>
      </c>
      <c r="F13" s="16">
        <f t="shared" si="1"/>
        <v>31</v>
      </c>
      <c r="G13" s="17"/>
      <c r="H13" s="18"/>
      <c r="I13" s="19"/>
      <c r="J13" s="18"/>
      <c r="K13" s="19"/>
      <c r="L13" s="18" t="s">
        <v>26</v>
      </c>
      <c r="M13" s="19" t="s">
        <v>26</v>
      </c>
      <c r="N13" s="18">
        <v>0</v>
      </c>
      <c r="O13" s="19" t="s">
        <v>26</v>
      </c>
      <c r="P13" s="18" t="s">
        <v>26</v>
      </c>
      <c r="Q13" s="19">
        <v>31</v>
      </c>
      <c r="R13" s="18" t="s">
        <v>26</v>
      </c>
      <c r="S13" s="19" t="s">
        <v>26</v>
      </c>
      <c r="T13" s="18" t="s">
        <v>26</v>
      </c>
      <c r="U13" s="19" t="s">
        <v>26</v>
      </c>
    </row>
    <row r="14" spans="1:21" ht="19.350000000000001" customHeight="1" x14ac:dyDescent="0.25">
      <c r="A14" s="12" t="s">
        <v>259</v>
      </c>
      <c r="B14" s="13" t="s">
        <v>260</v>
      </c>
      <c r="C14" s="14" t="s">
        <v>261</v>
      </c>
      <c r="D14" s="15">
        <f t="shared" si="0"/>
        <v>1</v>
      </c>
      <c r="E14" s="14" t="s">
        <v>262</v>
      </c>
      <c r="F14" s="16">
        <f t="shared" si="1"/>
        <v>18</v>
      </c>
      <c r="G14" s="17"/>
      <c r="H14" s="18"/>
      <c r="I14" s="19"/>
      <c r="J14" s="18"/>
      <c r="K14" s="19"/>
      <c r="L14" s="18" t="s">
        <v>26</v>
      </c>
      <c r="M14" s="19" t="s">
        <v>26</v>
      </c>
      <c r="N14" s="18" t="s">
        <v>26</v>
      </c>
      <c r="O14" s="19" t="s">
        <v>26</v>
      </c>
      <c r="P14" s="18" t="s">
        <v>26</v>
      </c>
      <c r="Q14" s="19" t="s">
        <v>26</v>
      </c>
      <c r="R14" s="18" t="s">
        <v>26</v>
      </c>
      <c r="S14" s="19" t="s">
        <v>26</v>
      </c>
      <c r="T14" s="18">
        <v>18</v>
      </c>
      <c r="U14" s="19" t="s">
        <v>26</v>
      </c>
    </row>
    <row r="15" spans="1:21" ht="19.350000000000001" customHeight="1" x14ac:dyDescent="0.25">
      <c r="A15" s="12" t="s">
        <v>263</v>
      </c>
      <c r="B15" s="13" t="s">
        <v>264</v>
      </c>
      <c r="C15" s="14" t="s">
        <v>265</v>
      </c>
      <c r="D15" s="15">
        <f t="shared" si="0"/>
        <v>8</v>
      </c>
      <c r="E15" s="14" t="s">
        <v>266</v>
      </c>
      <c r="F15" s="16">
        <f t="shared" si="1"/>
        <v>223</v>
      </c>
      <c r="G15" s="17"/>
      <c r="H15" s="18"/>
      <c r="I15" s="19"/>
      <c r="J15" s="18"/>
      <c r="K15" s="19"/>
      <c r="L15" s="18">
        <v>30</v>
      </c>
      <c r="M15" s="19">
        <v>38</v>
      </c>
      <c r="N15" s="18" t="s">
        <v>26</v>
      </c>
      <c r="O15" s="19">
        <v>44</v>
      </c>
      <c r="P15" s="18">
        <v>34</v>
      </c>
      <c r="Q15" s="19" t="s">
        <v>26</v>
      </c>
      <c r="R15" s="18">
        <v>33</v>
      </c>
      <c r="S15" s="19">
        <v>34</v>
      </c>
      <c r="T15" s="18">
        <v>40</v>
      </c>
      <c r="U15" s="19">
        <v>32</v>
      </c>
    </row>
    <row r="16" spans="1:21" ht="19.350000000000001" customHeight="1" x14ac:dyDescent="0.25">
      <c r="A16" s="12" t="s">
        <v>267</v>
      </c>
      <c r="B16" s="13" t="s">
        <v>268</v>
      </c>
      <c r="C16" s="14" t="s">
        <v>269</v>
      </c>
      <c r="D16" s="15">
        <f t="shared" si="0"/>
        <v>1</v>
      </c>
      <c r="E16" s="14" t="s">
        <v>269</v>
      </c>
      <c r="F16" s="16">
        <f t="shared" si="1"/>
        <v>29</v>
      </c>
      <c r="G16" s="17"/>
      <c r="H16" s="18"/>
      <c r="I16" s="19"/>
      <c r="J16" s="18"/>
      <c r="K16" s="19"/>
      <c r="L16" s="18" t="s">
        <v>26</v>
      </c>
      <c r="M16" s="19" t="s">
        <v>26</v>
      </c>
      <c r="N16" s="18" t="s">
        <v>26</v>
      </c>
      <c r="O16" s="19">
        <v>29</v>
      </c>
      <c r="P16" s="18" t="s">
        <v>26</v>
      </c>
      <c r="Q16" s="19" t="s">
        <v>26</v>
      </c>
      <c r="R16" s="18" t="s">
        <v>26</v>
      </c>
      <c r="S16" s="19" t="s">
        <v>26</v>
      </c>
      <c r="T16" s="18" t="s">
        <v>26</v>
      </c>
      <c r="U16" s="19" t="s">
        <v>26</v>
      </c>
    </row>
    <row r="17" spans="1:21" ht="19.350000000000001" customHeight="1" x14ac:dyDescent="0.25">
      <c r="A17" s="12" t="s">
        <v>270</v>
      </c>
      <c r="B17" s="13" t="s">
        <v>271</v>
      </c>
      <c r="C17" s="14" t="s">
        <v>272</v>
      </c>
      <c r="D17" s="15">
        <f t="shared" si="0"/>
        <v>1</v>
      </c>
      <c r="E17" s="14" t="s">
        <v>273</v>
      </c>
      <c r="F17" s="16">
        <f t="shared" si="1"/>
        <v>35</v>
      </c>
      <c r="G17" s="17"/>
      <c r="H17" s="18"/>
      <c r="I17" s="19"/>
      <c r="J17" s="18"/>
      <c r="K17" s="19"/>
      <c r="L17" s="18" t="s">
        <v>26</v>
      </c>
      <c r="M17" s="19">
        <v>35</v>
      </c>
      <c r="N17" s="18" t="s">
        <v>26</v>
      </c>
      <c r="O17" s="19" t="s">
        <v>26</v>
      </c>
      <c r="P17" s="18" t="s">
        <v>26</v>
      </c>
      <c r="Q17" s="19" t="s">
        <v>26</v>
      </c>
      <c r="R17" s="18" t="s">
        <v>26</v>
      </c>
      <c r="S17" s="19" t="s">
        <v>26</v>
      </c>
      <c r="T17" s="18" t="s">
        <v>26</v>
      </c>
      <c r="U17" s="19" t="s">
        <v>26</v>
      </c>
    </row>
    <row r="18" spans="1:21" ht="19.350000000000001" customHeight="1" x14ac:dyDescent="0.25">
      <c r="A18" s="12" t="s">
        <v>274</v>
      </c>
      <c r="B18" s="13" t="s">
        <v>275</v>
      </c>
      <c r="C18" s="14" t="s">
        <v>276</v>
      </c>
      <c r="D18" s="15">
        <f t="shared" si="0"/>
        <v>1</v>
      </c>
      <c r="E18" s="14" t="s">
        <v>277</v>
      </c>
      <c r="F18" s="16">
        <f t="shared" si="1"/>
        <v>41</v>
      </c>
      <c r="G18" s="17"/>
      <c r="H18" s="18"/>
      <c r="I18" s="19"/>
      <c r="J18" s="18"/>
      <c r="K18" s="19"/>
      <c r="L18" s="18" t="s">
        <v>26</v>
      </c>
      <c r="M18" s="19" t="s">
        <v>26</v>
      </c>
      <c r="N18" s="18" t="s">
        <v>26</v>
      </c>
      <c r="O18" s="19" t="s">
        <v>26</v>
      </c>
      <c r="P18" s="18">
        <v>41</v>
      </c>
      <c r="Q18" s="19" t="s">
        <v>26</v>
      </c>
      <c r="R18" s="18" t="s">
        <v>26</v>
      </c>
      <c r="S18" s="19" t="s">
        <v>26</v>
      </c>
      <c r="T18" s="18" t="s">
        <v>26</v>
      </c>
      <c r="U18" s="19" t="s">
        <v>26</v>
      </c>
    </row>
    <row r="19" spans="1:21" ht="19.350000000000001" customHeight="1" x14ac:dyDescent="0.25">
      <c r="A19" s="12" t="s">
        <v>278</v>
      </c>
      <c r="B19" s="13" t="s">
        <v>279</v>
      </c>
      <c r="C19" s="14" t="s">
        <v>280</v>
      </c>
      <c r="D19" s="15">
        <f t="shared" si="0"/>
        <v>1</v>
      </c>
      <c r="E19" s="14" t="s">
        <v>280</v>
      </c>
      <c r="F19" s="16">
        <f t="shared" si="1"/>
        <v>29</v>
      </c>
      <c r="G19" s="17"/>
      <c r="H19" s="18"/>
      <c r="I19" s="19"/>
      <c r="J19" s="18"/>
      <c r="K19" s="19"/>
      <c r="L19" s="18" t="s">
        <v>26</v>
      </c>
      <c r="M19" s="19" t="s">
        <v>26</v>
      </c>
      <c r="N19" s="18" t="s">
        <v>26</v>
      </c>
      <c r="O19" s="19">
        <v>29</v>
      </c>
      <c r="P19" s="18" t="s">
        <v>26</v>
      </c>
      <c r="Q19" s="19" t="s">
        <v>26</v>
      </c>
      <c r="R19" s="18" t="s">
        <v>26</v>
      </c>
      <c r="S19" s="19" t="s">
        <v>26</v>
      </c>
      <c r="T19" s="18" t="s">
        <v>26</v>
      </c>
      <c r="U19" s="19" t="s">
        <v>26</v>
      </c>
    </row>
    <row r="20" spans="1:21" ht="19.350000000000001" customHeight="1" x14ac:dyDescent="0.25">
      <c r="A20" s="12" t="s">
        <v>281</v>
      </c>
      <c r="B20" s="13" t="s">
        <v>282</v>
      </c>
      <c r="C20" s="14" t="s">
        <v>283</v>
      </c>
      <c r="D20" s="15">
        <f t="shared" si="0"/>
        <v>2</v>
      </c>
      <c r="E20" s="14" t="s">
        <v>284</v>
      </c>
      <c r="F20" s="16">
        <f t="shared" si="1"/>
        <v>65</v>
      </c>
      <c r="G20" s="17"/>
      <c r="H20" s="18"/>
      <c r="I20" s="19"/>
      <c r="J20" s="18"/>
      <c r="K20" s="19"/>
      <c r="L20" s="18" t="s">
        <v>26</v>
      </c>
      <c r="M20" s="19">
        <v>30</v>
      </c>
      <c r="N20" s="18" t="s">
        <v>26</v>
      </c>
      <c r="O20" s="19" t="s">
        <v>26</v>
      </c>
      <c r="P20" s="18" t="s">
        <v>26</v>
      </c>
      <c r="Q20" s="19" t="s">
        <v>26</v>
      </c>
      <c r="R20" s="18" t="s">
        <v>26</v>
      </c>
      <c r="S20" s="19" t="s">
        <v>26</v>
      </c>
      <c r="T20" s="18">
        <v>35</v>
      </c>
      <c r="U20" s="19" t="s">
        <v>26</v>
      </c>
    </row>
    <row r="21" spans="1:21" ht="19.350000000000001" customHeight="1" x14ac:dyDescent="0.25">
      <c r="A21" s="12" t="s">
        <v>285</v>
      </c>
      <c r="B21" s="13" t="s">
        <v>286</v>
      </c>
      <c r="C21" s="14" t="s">
        <v>287</v>
      </c>
      <c r="D21" s="15">
        <f t="shared" si="0"/>
        <v>1</v>
      </c>
      <c r="E21" s="14" t="s">
        <v>288</v>
      </c>
      <c r="F21" s="16">
        <f t="shared" si="1"/>
        <v>37</v>
      </c>
      <c r="G21" s="17"/>
      <c r="H21" s="18"/>
      <c r="I21" s="19"/>
      <c r="J21" s="18"/>
      <c r="K21" s="19"/>
      <c r="L21" s="18" t="s">
        <v>26</v>
      </c>
      <c r="M21" s="19" t="s">
        <v>26</v>
      </c>
      <c r="N21" s="18" t="s">
        <v>26</v>
      </c>
      <c r="O21" s="19" t="s">
        <v>26</v>
      </c>
      <c r="P21" s="18" t="s">
        <v>26</v>
      </c>
      <c r="Q21" s="19" t="s">
        <v>26</v>
      </c>
      <c r="R21" s="18" t="s">
        <v>26</v>
      </c>
      <c r="S21" s="19">
        <v>37</v>
      </c>
      <c r="T21" s="18" t="s">
        <v>26</v>
      </c>
      <c r="U21" s="19" t="s">
        <v>26</v>
      </c>
    </row>
    <row r="22" spans="1:21" ht="19.350000000000001" customHeight="1" x14ac:dyDescent="0.25">
      <c r="A22" s="12" t="s">
        <v>289</v>
      </c>
      <c r="B22" s="13" t="s">
        <v>290</v>
      </c>
      <c r="C22" s="14" t="s">
        <v>291</v>
      </c>
      <c r="D22" s="15">
        <f t="shared" si="0"/>
        <v>1</v>
      </c>
      <c r="E22" s="14" t="s">
        <v>292</v>
      </c>
      <c r="F22" s="16">
        <f t="shared" si="1"/>
        <v>34</v>
      </c>
      <c r="G22" s="17"/>
      <c r="H22" s="18"/>
      <c r="I22" s="19"/>
      <c r="J22" s="18"/>
      <c r="K22" s="19"/>
      <c r="L22" s="18" t="s">
        <v>26</v>
      </c>
      <c r="M22" s="19" t="s">
        <v>26</v>
      </c>
      <c r="N22" s="18" t="s">
        <v>26</v>
      </c>
      <c r="O22" s="19" t="s">
        <v>26</v>
      </c>
      <c r="P22" s="18" t="s">
        <v>26</v>
      </c>
      <c r="Q22" s="19" t="s">
        <v>26</v>
      </c>
      <c r="R22" s="18" t="s">
        <v>26</v>
      </c>
      <c r="S22" s="19">
        <v>34</v>
      </c>
      <c r="T22" s="18" t="s">
        <v>26</v>
      </c>
      <c r="U22" s="19" t="s">
        <v>26</v>
      </c>
    </row>
    <row r="23" spans="1:21" ht="19.350000000000001" customHeight="1" x14ac:dyDescent="0.25">
      <c r="A23" s="12" t="s">
        <v>293</v>
      </c>
      <c r="B23" s="13" t="s">
        <v>294</v>
      </c>
      <c r="C23" s="14" t="s">
        <v>295</v>
      </c>
      <c r="D23" s="15">
        <f t="shared" si="0"/>
        <v>3</v>
      </c>
      <c r="E23" s="14" t="s">
        <v>296</v>
      </c>
      <c r="F23" s="16">
        <f t="shared" si="1"/>
        <v>114</v>
      </c>
      <c r="G23" s="17"/>
      <c r="H23" s="18"/>
      <c r="I23" s="19"/>
      <c r="J23" s="18"/>
      <c r="K23" s="19"/>
      <c r="L23" s="18">
        <v>40</v>
      </c>
      <c r="M23" s="19">
        <v>38</v>
      </c>
      <c r="N23" s="18">
        <v>36</v>
      </c>
      <c r="O23" s="19" t="s">
        <v>26</v>
      </c>
      <c r="P23" s="18" t="s">
        <v>26</v>
      </c>
      <c r="Q23" s="19" t="s">
        <v>26</v>
      </c>
      <c r="R23" s="18" t="s">
        <v>26</v>
      </c>
      <c r="S23" s="19" t="s">
        <v>26</v>
      </c>
      <c r="T23" s="18" t="s">
        <v>26</v>
      </c>
      <c r="U23" s="19" t="s">
        <v>26</v>
      </c>
    </row>
    <row r="24" spans="1:21" ht="19.350000000000001" customHeight="1" x14ac:dyDescent="0.25">
      <c r="A24" s="12" t="s">
        <v>297</v>
      </c>
      <c r="B24" s="13" t="s">
        <v>298</v>
      </c>
      <c r="C24" s="14" t="s">
        <v>288</v>
      </c>
      <c r="D24" s="15">
        <f t="shared" si="0"/>
        <v>1</v>
      </c>
      <c r="E24" s="14" t="s">
        <v>288</v>
      </c>
      <c r="F24" s="16">
        <f t="shared" si="1"/>
        <v>32</v>
      </c>
      <c r="G24" s="17"/>
      <c r="H24" s="18"/>
      <c r="I24" s="19"/>
      <c r="J24" s="18"/>
      <c r="K24" s="19"/>
      <c r="L24" s="18" t="s">
        <v>26</v>
      </c>
      <c r="M24" s="19" t="s">
        <v>26</v>
      </c>
      <c r="N24" s="18" t="s">
        <v>26</v>
      </c>
      <c r="O24" s="19" t="s">
        <v>26</v>
      </c>
      <c r="P24" s="18" t="s">
        <v>26</v>
      </c>
      <c r="Q24" s="19" t="s">
        <v>26</v>
      </c>
      <c r="R24" s="18">
        <v>32</v>
      </c>
      <c r="S24" s="19" t="s">
        <v>26</v>
      </c>
      <c r="T24" s="18" t="s">
        <v>26</v>
      </c>
      <c r="U24" s="19" t="s">
        <v>26</v>
      </c>
    </row>
    <row r="25" spans="1:21" ht="19.350000000000001" customHeight="1" x14ac:dyDescent="0.25">
      <c r="A25" s="12" t="s">
        <v>299</v>
      </c>
      <c r="B25" s="13" t="s">
        <v>300</v>
      </c>
      <c r="C25" s="14" t="s">
        <v>301</v>
      </c>
      <c r="D25" s="15">
        <f t="shared" si="0"/>
        <v>1</v>
      </c>
      <c r="E25" s="14" t="s">
        <v>301</v>
      </c>
      <c r="F25" s="16">
        <f t="shared" si="1"/>
        <v>31</v>
      </c>
      <c r="G25" s="17"/>
      <c r="H25" s="18"/>
      <c r="I25" s="19"/>
      <c r="J25" s="18"/>
      <c r="K25" s="19"/>
      <c r="L25" s="18" t="s">
        <v>26</v>
      </c>
      <c r="M25" s="19" t="s">
        <v>26</v>
      </c>
      <c r="N25" s="18" t="s">
        <v>26</v>
      </c>
      <c r="O25" s="19">
        <v>31</v>
      </c>
      <c r="P25" s="18" t="s">
        <v>26</v>
      </c>
      <c r="Q25" s="19" t="s">
        <v>26</v>
      </c>
      <c r="R25" s="18" t="s">
        <v>26</v>
      </c>
      <c r="S25" s="19" t="s">
        <v>26</v>
      </c>
      <c r="T25" s="18" t="s">
        <v>26</v>
      </c>
      <c r="U25" s="19" t="s">
        <v>26</v>
      </c>
    </row>
    <row r="26" spans="1:21" ht="19.350000000000001" customHeight="1" x14ac:dyDescent="0.25">
      <c r="A26" s="12" t="s">
        <v>302</v>
      </c>
      <c r="B26" s="13" t="s">
        <v>303</v>
      </c>
      <c r="C26" s="14" t="s">
        <v>304</v>
      </c>
      <c r="D26" s="15">
        <f t="shared" si="0"/>
        <v>1</v>
      </c>
      <c r="E26" s="14" t="s">
        <v>304</v>
      </c>
      <c r="F26" s="16">
        <f t="shared" si="1"/>
        <v>24</v>
      </c>
      <c r="G26" s="17"/>
      <c r="H26" s="18"/>
      <c r="I26" s="19"/>
      <c r="J26" s="18"/>
      <c r="K26" s="19"/>
      <c r="L26" s="18" t="s">
        <v>26</v>
      </c>
      <c r="M26" s="19" t="s">
        <v>26</v>
      </c>
      <c r="N26" s="18" t="s">
        <v>26</v>
      </c>
      <c r="O26" s="19" t="s">
        <v>26</v>
      </c>
      <c r="P26" s="18">
        <v>24</v>
      </c>
      <c r="Q26" s="19" t="s">
        <v>26</v>
      </c>
      <c r="R26" s="18" t="s">
        <v>26</v>
      </c>
      <c r="S26" s="19" t="s">
        <v>26</v>
      </c>
      <c r="T26" s="18" t="s">
        <v>26</v>
      </c>
      <c r="U26" s="19" t="s">
        <v>26</v>
      </c>
    </row>
    <row r="27" spans="1:21" ht="19.350000000000001" customHeight="1" x14ac:dyDescent="0.25">
      <c r="A27" s="12" t="s">
        <v>305</v>
      </c>
      <c r="B27" s="13" t="s">
        <v>306</v>
      </c>
      <c r="C27" s="14" t="s">
        <v>307</v>
      </c>
      <c r="D27" s="15">
        <f t="shared" si="0"/>
        <v>1</v>
      </c>
      <c r="E27" s="14" t="s">
        <v>308</v>
      </c>
      <c r="F27" s="16">
        <f t="shared" si="1"/>
        <v>36</v>
      </c>
      <c r="G27" s="17"/>
      <c r="H27" s="18"/>
      <c r="I27" s="19"/>
      <c r="J27" s="18"/>
      <c r="K27" s="19"/>
      <c r="L27" s="18" t="s">
        <v>26</v>
      </c>
      <c r="M27" s="19" t="s">
        <v>26</v>
      </c>
      <c r="N27" s="18" t="s">
        <v>26</v>
      </c>
      <c r="O27" s="19">
        <v>36</v>
      </c>
      <c r="P27" s="18" t="s">
        <v>26</v>
      </c>
      <c r="Q27" s="19" t="s">
        <v>26</v>
      </c>
      <c r="R27" s="18" t="s">
        <v>26</v>
      </c>
      <c r="S27" s="19" t="s">
        <v>26</v>
      </c>
      <c r="T27" s="18" t="s">
        <v>26</v>
      </c>
      <c r="U27" s="19" t="s">
        <v>26</v>
      </c>
    </row>
    <row r="28" spans="1:21" ht="19.350000000000001" customHeight="1" x14ac:dyDescent="0.25">
      <c r="A28" s="12" t="s">
        <v>309</v>
      </c>
      <c r="B28" s="13" t="s">
        <v>310</v>
      </c>
      <c r="C28" s="14" t="s">
        <v>47</v>
      </c>
      <c r="D28" s="15">
        <f t="shared" si="0"/>
        <v>2</v>
      </c>
      <c r="E28" s="14" t="s">
        <v>269</v>
      </c>
      <c r="F28" s="16">
        <f t="shared" si="1"/>
        <v>62</v>
      </c>
      <c r="G28" s="17"/>
      <c r="H28" s="18"/>
      <c r="I28" s="19"/>
      <c r="J28" s="18"/>
      <c r="K28" s="19"/>
      <c r="L28" s="18" t="s">
        <v>26</v>
      </c>
      <c r="M28" s="19" t="s">
        <v>26</v>
      </c>
      <c r="N28" s="18" t="s">
        <v>26</v>
      </c>
      <c r="O28" s="19" t="s">
        <v>26</v>
      </c>
      <c r="P28" s="18" t="s">
        <v>26</v>
      </c>
      <c r="Q28" s="19" t="s">
        <v>26</v>
      </c>
      <c r="R28" s="18">
        <v>33</v>
      </c>
      <c r="S28" s="19" t="s">
        <v>26</v>
      </c>
      <c r="T28" s="18" t="s">
        <v>26</v>
      </c>
      <c r="U28" s="19">
        <v>29</v>
      </c>
    </row>
    <row r="29" spans="1:21" ht="19.350000000000001" customHeight="1" x14ac:dyDescent="0.25">
      <c r="A29" s="12" t="s">
        <v>311</v>
      </c>
      <c r="B29" s="13" t="s">
        <v>312</v>
      </c>
      <c r="C29" s="14" t="s">
        <v>313</v>
      </c>
      <c r="D29" s="15">
        <f t="shared" si="0"/>
        <v>7</v>
      </c>
      <c r="E29" s="14" t="s">
        <v>314</v>
      </c>
      <c r="F29" s="16">
        <f t="shared" si="1"/>
        <v>200</v>
      </c>
      <c r="G29" s="17"/>
      <c r="H29" s="18"/>
      <c r="I29" s="19"/>
      <c r="J29" s="18"/>
      <c r="K29" s="19"/>
      <c r="L29" s="18">
        <v>37</v>
      </c>
      <c r="M29" s="19">
        <v>38</v>
      </c>
      <c r="N29" s="18" t="s">
        <v>26</v>
      </c>
      <c r="O29" s="19" t="s">
        <v>26</v>
      </c>
      <c r="P29" s="18" t="s">
        <v>26</v>
      </c>
      <c r="Q29" s="19">
        <v>27</v>
      </c>
      <c r="R29" s="18">
        <v>24</v>
      </c>
      <c r="S29" s="19">
        <v>31</v>
      </c>
      <c r="T29" s="18">
        <v>31</v>
      </c>
      <c r="U29" s="19">
        <v>36</v>
      </c>
    </row>
    <row r="30" spans="1:21" ht="19.350000000000001" customHeight="1" x14ac:dyDescent="0.25">
      <c r="A30" s="12" t="s">
        <v>315</v>
      </c>
      <c r="B30" s="13" t="s">
        <v>316</v>
      </c>
      <c r="C30" s="14" t="s">
        <v>317</v>
      </c>
      <c r="D30" s="15">
        <f t="shared" si="0"/>
        <v>1</v>
      </c>
      <c r="E30" s="14" t="s">
        <v>317</v>
      </c>
      <c r="F30" s="16">
        <f t="shared" si="1"/>
        <v>33</v>
      </c>
      <c r="G30" s="17"/>
      <c r="H30" s="18"/>
      <c r="I30" s="19"/>
      <c r="J30" s="18"/>
      <c r="K30" s="19"/>
      <c r="L30" s="18" t="s">
        <v>26</v>
      </c>
      <c r="M30" s="19" t="s">
        <v>26</v>
      </c>
      <c r="N30" s="18" t="s">
        <v>26</v>
      </c>
      <c r="O30" s="19">
        <v>33</v>
      </c>
      <c r="P30" s="18" t="s">
        <v>26</v>
      </c>
      <c r="Q30" s="19" t="s">
        <v>26</v>
      </c>
      <c r="R30" s="18" t="s">
        <v>26</v>
      </c>
      <c r="S30" s="19" t="s">
        <v>26</v>
      </c>
      <c r="T30" s="18" t="s">
        <v>26</v>
      </c>
      <c r="U30" s="19" t="s">
        <v>26</v>
      </c>
    </row>
    <row r="31" spans="1:21" ht="19.350000000000001" customHeight="1" x14ac:dyDescent="0.25">
      <c r="A31" s="12" t="s">
        <v>318</v>
      </c>
      <c r="B31" s="13" t="s">
        <v>319</v>
      </c>
      <c r="C31" s="14" t="s">
        <v>287</v>
      </c>
      <c r="D31" s="15">
        <f t="shared" si="0"/>
        <v>1</v>
      </c>
      <c r="E31" s="14" t="s">
        <v>273</v>
      </c>
      <c r="F31" s="16">
        <f t="shared" si="1"/>
        <v>36</v>
      </c>
      <c r="G31" s="17"/>
      <c r="H31" s="18"/>
      <c r="I31" s="19"/>
      <c r="J31" s="18"/>
      <c r="K31" s="19"/>
      <c r="L31" s="18" t="s">
        <v>26</v>
      </c>
      <c r="M31" s="19">
        <v>36</v>
      </c>
      <c r="N31" s="18" t="s">
        <v>26</v>
      </c>
      <c r="O31" s="19" t="s">
        <v>26</v>
      </c>
      <c r="P31" s="18" t="s">
        <v>26</v>
      </c>
      <c r="Q31" s="19" t="s">
        <v>26</v>
      </c>
      <c r="R31" s="18" t="s">
        <v>26</v>
      </c>
      <c r="S31" s="19" t="s">
        <v>26</v>
      </c>
      <c r="T31" s="18" t="s">
        <v>26</v>
      </c>
      <c r="U31" s="19" t="s">
        <v>26</v>
      </c>
    </row>
    <row r="32" spans="1:21" ht="19.350000000000001" customHeight="1" x14ac:dyDescent="0.25">
      <c r="A32" s="12" t="s">
        <v>320</v>
      </c>
      <c r="B32" s="13" t="s">
        <v>321</v>
      </c>
      <c r="C32" s="14" t="s">
        <v>322</v>
      </c>
      <c r="D32" s="15">
        <f t="shared" si="0"/>
        <v>4</v>
      </c>
      <c r="E32" s="14" t="s">
        <v>317</v>
      </c>
      <c r="F32" s="16">
        <f t="shared" si="1"/>
        <v>135</v>
      </c>
      <c r="G32" s="17"/>
      <c r="H32" s="18"/>
      <c r="I32" s="19"/>
      <c r="J32" s="18"/>
      <c r="K32" s="19"/>
      <c r="L32" s="18" t="s">
        <v>26</v>
      </c>
      <c r="M32" s="19" t="s">
        <v>26</v>
      </c>
      <c r="N32" s="18" t="s">
        <v>26</v>
      </c>
      <c r="O32" s="19">
        <v>35</v>
      </c>
      <c r="P32" s="18">
        <v>37</v>
      </c>
      <c r="Q32" s="19" t="s">
        <v>26</v>
      </c>
      <c r="R32" s="18">
        <v>27</v>
      </c>
      <c r="S32" s="19" t="s">
        <v>26</v>
      </c>
      <c r="T32" s="18" t="s">
        <v>26</v>
      </c>
      <c r="U32" s="19">
        <v>36</v>
      </c>
    </row>
    <row r="33" spans="1:21" ht="19.350000000000001" customHeight="1" x14ac:dyDescent="0.25">
      <c r="A33" s="12" t="s">
        <v>323</v>
      </c>
      <c r="B33" s="13" t="s">
        <v>324</v>
      </c>
      <c r="C33" s="14" t="s">
        <v>325</v>
      </c>
      <c r="D33" s="15">
        <f t="shared" si="0"/>
        <v>1</v>
      </c>
      <c r="E33" s="14" t="s">
        <v>325</v>
      </c>
      <c r="F33" s="16">
        <f t="shared" si="1"/>
        <v>32</v>
      </c>
      <c r="G33" s="17"/>
      <c r="H33" s="18"/>
      <c r="I33" s="19"/>
      <c r="J33" s="18"/>
      <c r="K33" s="19"/>
      <c r="L33" s="18" t="s">
        <v>26</v>
      </c>
      <c r="M33" s="19">
        <v>32</v>
      </c>
      <c r="N33" s="18" t="s">
        <v>26</v>
      </c>
      <c r="O33" s="19" t="s">
        <v>26</v>
      </c>
      <c r="P33" s="18" t="s">
        <v>26</v>
      </c>
      <c r="Q33" s="19" t="s">
        <v>26</v>
      </c>
      <c r="R33" s="18" t="s">
        <v>26</v>
      </c>
      <c r="S33" s="19" t="s">
        <v>26</v>
      </c>
      <c r="T33" s="18" t="s">
        <v>26</v>
      </c>
      <c r="U33" s="19" t="s">
        <v>26</v>
      </c>
    </row>
    <row r="34" spans="1:21" ht="19.350000000000001" customHeight="1" x14ac:dyDescent="0.25">
      <c r="A34" s="12" t="s">
        <v>326</v>
      </c>
      <c r="B34" s="13" t="s">
        <v>327</v>
      </c>
      <c r="C34" s="14" t="s">
        <v>277</v>
      </c>
      <c r="D34" s="15">
        <f t="shared" si="0"/>
        <v>1</v>
      </c>
      <c r="E34" s="14" t="s">
        <v>328</v>
      </c>
      <c r="F34" s="16">
        <f t="shared" si="1"/>
        <v>33</v>
      </c>
      <c r="G34" s="17"/>
      <c r="H34" s="18"/>
      <c r="I34" s="19"/>
      <c r="J34" s="18"/>
      <c r="K34" s="19"/>
      <c r="L34" s="18" t="s">
        <v>26</v>
      </c>
      <c r="M34" s="19" t="s">
        <v>26</v>
      </c>
      <c r="N34" s="18" t="s">
        <v>26</v>
      </c>
      <c r="O34" s="19">
        <v>33</v>
      </c>
      <c r="P34" s="18" t="s">
        <v>26</v>
      </c>
      <c r="Q34" s="19" t="s">
        <v>26</v>
      </c>
      <c r="R34" s="18" t="s">
        <v>26</v>
      </c>
      <c r="S34" s="19" t="s">
        <v>26</v>
      </c>
      <c r="T34" s="18" t="s">
        <v>26</v>
      </c>
      <c r="U34" s="19" t="s">
        <v>26</v>
      </c>
    </row>
    <row r="35" spans="1:21" ht="19.350000000000001" customHeight="1" x14ac:dyDescent="0.25">
      <c r="A35" s="12" t="s">
        <v>329</v>
      </c>
      <c r="B35" s="13" t="s">
        <v>330</v>
      </c>
      <c r="C35" s="14" t="s">
        <v>331</v>
      </c>
      <c r="D35" s="15">
        <f t="shared" ref="D35:D66" si="2">COUNT(G35:U35)</f>
        <v>2</v>
      </c>
      <c r="E35" s="14" t="s">
        <v>332</v>
      </c>
      <c r="F35" s="16">
        <f t="shared" ref="F35:F66" si="3">G35*1.5+MAX(H35:U35)+IF(ISNUMBER(LARGE(H35:U35,2)),LARGE(H35:U35,2),0)+IF(ISNUMBER(LARGE(H35:U35,3)),LARGE(H35:U35,3),0)+IF(ISNUMBER(LARGE(H35:U35,4)),LARGE(H35:U35,4),0)+IF(ISNUMBER(LARGE(H35:U35,5)),LARGE(H35:U35,5),0)+IF(ISNUMBER(LARGE(H35:U35,6)),LARGE(H35:U35,6),0)</f>
        <v>60</v>
      </c>
      <c r="G35" s="17"/>
      <c r="H35" s="18"/>
      <c r="I35" s="19"/>
      <c r="J35" s="18"/>
      <c r="K35" s="19"/>
      <c r="L35" s="18" t="s">
        <v>26</v>
      </c>
      <c r="M35" s="19">
        <v>31</v>
      </c>
      <c r="N35" s="18" t="s">
        <v>26</v>
      </c>
      <c r="O35" s="19">
        <v>29</v>
      </c>
      <c r="P35" s="18" t="s">
        <v>26</v>
      </c>
      <c r="Q35" s="19" t="s">
        <v>26</v>
      </c>
      <c r="R35" s="18" t="s">
        <v>26</v>
      </c>
      <c r="S35" s="19" t="s">
        <v>26</v>
      </c>
      <c r="T35" s="18" t="s">
        <v>26</v>
      </c>
      <c r="U35" s="19" t="s">
        <v>26</v>
      </c>
    </row>
    <row r="36" spans="1:21" ht="19.350000000000001" customHeight="1" x14ac:dyDescent="0.25">
      <c r="A36" s="12" t="s">
        <v>333</v>
      </c>
      <c r="B36" s="13" t="s">
        <v>334</v>
      </c>
      <c r="C36" s="14" t="s">
        <v>335</v>
      </c>
      <c r="D36" s="15">
        <f t="shared" si="2"/>
        <v>1</v>
      </c>
      <c r="E36" s="14" t="s">
        <v>335</v>
      </c>
      <c r="F36" s="16">
        <f t="shared" si="3"/>
        <v>30</v>
      </c>
      <c r="G36" s="17"/>
      <c r="H36" s="18"/>
      <c r="I36" s="19"/>
      <c r="J36" s="18"/>
      <c r="K36" s="19"/>
      <c r="L36" s="18" t="s">
        <v>26</v>
      </c>
      <c r="M36" s="19" t="s">
        <v>26</v>
      </c>
      <c r="N36" s="18" t="s">
        <v>26</v>
      </c>
      <c r="O36" s="19">
        <v>30</v>
      </c>
      <c r="P36" s="18" t="s">
        <v>26</v>
      </c>
      <c r="Q36" s="19" t="s">
        <v>26</v>
      </c>
      <c r="R36" s="18" t="s">
        <v>26</v>
      </c>
      <c r="S36" s="19" t="s">
        <v>26</v>
      </c>
      <c r="T36" s="18" t="s">
        <v>26</v>
      </c>
      <c r="U36" s="19" t="s">
        <v>26</v>
      </c>
    </row>
    <row r="37" spans="1:21" ht="19.350000000000001" customHeight="1" x14ac:dyDescent="0.25">
      <c r="A37" s="12" t="s">
        <v>336</v>
      </c>
      <c r="B37" s="13" t="s">
        <v>337</v>
      </c>
      <c r="C37" s="14" t="s">
        <v>295</v>
      </c>
      <c r="D37" s="15">
        <f t="shared" si="2"/>
        <v>1</v>
      </c>
      <c r="E37" s="14" t="s">
        <v>295</v>
      </c>
      <c r="F37" s="16">
        <f t="shared" si="3"/>
        <v>26</v>
      </c>
      <c r="G37" s="17"/>
      <c r="H37" s="18"/>
      <c r="I37" s="19"/>
      <c r="J37" s="18"/>
      <c r="K37" s="19"/>
      <c r="L37" s="18" t="s">
        <v>26</v>
      </c>
      <c r="M37" s="19" t="s">
        <v>26</v>
      </c>
      <c r="N37" s="18" t="s">
        <v>26</v>
      </c>
      <c r="O37" s="19" t="s">
        <v>26</v>
      </c>
      <c r="P37" s="18">
        <v>26</v>
      </c>
      <c r="Q37" s="19" t="s">
        <v>26</v>
      </c>
      <c r="R37" s="18" t="s">
        <v>26</v>
      </c>
      <c r="S37" s="19" t="s">
        <v>26</v>
      </c>
      <c r="T37" s="18" t="s">
        <v>26</v>
      </c>
      <c r="U37" s="19" t="s">
        <v>26</v>
      </c>
    </row>
    <row r="38" spans="1:21" ht="19.350000000000001" customHeight="1" x14ac:dyDescent="0.25">
      <c r="A38" s="12" t="s">
        <v>338</v>
      </c>
      <c r="B38" s="13" t="s">
        <v>339</v>
      </c>
      <c r="C38" s="14" t="s">
        <v>340</v>
      </c>
      <c r="D38" s="15">
        <f t="shared" si="2"/>
        <v>3</v>
      </c>
      <c r="E38" s="14" t="s">
        <v>288</v>
      </c>
      <c r="F38" s="16">
        <f t="shared" si="3"/>
        <v>91</v>
      </c>
      <c r="G38" s="17"/>
      <c r="H38" s="18"/>
      <c r="I38" s="19"/>
      <c r="J38" s="18"/>
      <c r="K38" s="19"/>
      <c r="L38" s="18" t="s">
        <v>26</v>
      </c>
      <c r="M38" s="19" t="s">
        <v>26</v>
      </c>
      <c r="N38" s="18" t="s">
        <v>26</v>
      </c>
      <c r="O38" s="19">
        <v>30</v>
      </c>
      <c r="P38" s="18" t="s">
        <v>26</v>
      </c>
      <c r="Q38" s="19" t="s">
        <v>26</v>
      </c>
      <c r="R38" s="18">
        <v>32</v>
      </c>
      <c r="S38" s="19" t="s">
        <v>26</v>
      </c>
      <c r="T38" s="18" t="s">
        <v>26</v>
      </c>
      <c r="U38" s="19">
        <v>29</v>
      </c>
    </row>
    <row r="39" spans="1:21" ht="19.350000000000001" customHeight="1" x14ac:dyDescent="0.25">
      <c r="A39" s="12" t="s">
        <v>341</v>
      </c>
      <c r="B39" s="13" t="s">
        <v>342</v>
      </c>
      <c r="C39" s="14" t="s">
        <v>343</v>
      </c>
      <c r="D39" s="15">
        <f t="shared" si="2"/>
        <v>2</v>
      </c>
      <c r="E39" s="14" t="s">
        <v>344</v>
      </c>
      <c r="F39" s="16">
        <f t="shared" si="3"/>
        <v>51</v>
      </c>
      <c r="G39" s="17"/>
      <c r="H39" s="18"/>
      <c r="I39" s="19"/>
      <c r="J39" s="18"/>
      <c r="K39" s="19"/>
      <c r="L39" s="18" t="s">
        <v>26</v>
      </c>
      <c r="M39" s="19" t="s">
        <v>26</v>
      </c>
      <c r="N39" s="18" t="s">
        <v>26</v>
      </c>
      <c r="O39" s="19" t="s">
        <v>26</v>
      </c>
      <c r="P39" s="18" t="s">
        <v>26</v>
      </c>
      <c r="Q39" s="19" t="s">
        <v>26</v>
      </c>
      <c r="R39" s="18" t="s">
        <v>26</v>
      </c>
      <c r="S39" s="19">
        <v>26</v>
      </c>
      <c r="T39" s="18">
        <v>25</v>
      </c>
      <c r="U39" s="19" t="s">
        <v>26</v>
      </c>
    </row>
    <row r="40" spans="1:21" ht="19.350000000000001" customHeight="1" x14ac:dyDescent="0.25">
      <c r="A40" s="12" t="s">
        <v>345</v>
      </c>
      <c r="B40" s="13" t="s">
        <v>346</v>
      </c>
      <c r="C40" s="14" t="s">
        <v>284</v>
      </c>
      <c r="D40" s="15">
        <f t="shared" si="2"/>
        <v>1</v>
      </c>
      <c r="E40" s="14" t="s">
        <v>284</v>
      </c>
      <c r="F40" s="16">
        <f t="shared" si="3"/>
        <v>31</v>
      </c>
      <c r="G40" s="17"/>
      <c r="H40" s="18"/>
      <c r="I40" s="19"/>
      <c r="J40" s="18"/>
      <c r="K40" s="19"/>
      <c r="L40" s="18" t="s">
        <v>26</v>
      </c>
      <c r="M40" s="19" t="s">
        <v>26</v>
      </c>
      <c r="N40" s="18">
        <v>31</v>
      </c>
      <c r="O40" s="19" t="s">
        <v>26</v>
      </c>
      <c r="P40" s="18" t="s">
        <v>26</v>
      </c>
      <c r="Q40" s="19" t="s">
        <v>26</v>
      </c>
      <c r="R40" s="18" t="s">
        <v>26</v>
      </c>
      <c r="S40" s="19" t="s">
        <v>26</v>
      </c>
      <c r="T40" s="18" t="s">
        <v>26</v>
      </c>
      <c r="U40" s="19" t="s">
        <v>26</v>
      </c>
    </row>
    <row r="41" spans="1:21" ht="19.350000000000001" customHeight="1" x14ac:dyDescent="0.25">
      <c r="A41" s="12" t="s">
        <v>347</v>
      </c>
      <c r="B41" s="13" t="s">
        <v>348</v>
      </c>
      <c r="C41" s="14" t="s">
        <v>349</v>
      </c>
      <c r="D41" s="15">
        <f t="shared" si="2"/>
        <v>3</v>
      </c>
      <c r="E41" s="14" t="s">
        <v>350</v>
      </c>
      <c r="F41" s="16">
        <f t="shared" si="3"/>
        <v>92</v>
      </c>
      <c r="G41" s="17"/>
      <c r="H41" s="18"/>
      <c r="I41" s="19"/>
      <c r="J41" s="18"/>
      <c r="K41" s="19"/>
      <c r="L41" s="18">
        <v>39</v>
      </c>
      <c r="M41" s="19" t="s">
        <v>26</v>
      </c>
      <c r="N41" s="18" t="s">
        <v>26</v>
      </c>
      <c r="O41" s="19">
        <v>28</v>
      </c>
      <c r="P41" s="18">
        <v>25</v>
      </c>
      <c r="Q41" s="19" t="s">
        <v>26</v>
      </c>
      <c r="R41" s="18" t="s">
        <v>26</v>
      </c>
      <c r="S41" s="19" t="s">
        <v>26</v>
      </c>
      <c r="T41" s="18" t="s">
        <v>26</v>
      </c>
      <c r="U41" s="19" t="s">
        <v>26</v>
      </c>
    </row>
    <row r="42" spans="1:21" ht="19.350000000000001" customHeight="1" x14ac:dyDescent="0.25">
      <c r="A42" s="12" t="s">
        <v>351</v>
      </c>
      <c r="B42" s="13" t="s">
        <v>352</v>
      </c>
      <c r="C42" s="14" t="s">
        <v>353</v>
      </c>
      <c r="D42" s="15">
        <f t="shared" si="2"/>
        <v>1</v>
      </c>
      <c r="E42" s="14" t="s">
        <v>354</v>
      </c>
      <c r="F42" s="16">
        <f t="shared" si="3"/>
        <v>28</v>
      </c>
      <c r="G42" s="17"/>
      <c r="H42" s="18"/>
      <c r="I42" s="19"/>
      <c r="J42" s="18"/>
      <c r="K42" s="19"/>
      <c r="L42" s="18" t="s">
        <v>26</v>
      </c>
      <c r="M42" s="19">
        <v>28</v>
      </c>
      <c r="N42" s="18" t="s">
        <v>26</v>
      </c>
      <c r="O42" s="19" t="s">
        <v>26</v>
      </c>
      <c r="P42" s="18" t="s">
        <v>26</v>
      </c>
      <c r="Q42" s="19" t="s">
        <v>26</v>
      </c>
      <c r="R42" s="18" t="s">
        <v>26</v>
      </c>
      <c r="S42" s="19" t="s">
        <v>26</v>
      </c>
      <c r="T42" s="18" t="s">
        <v>26</v>
      </c>
      <c r="U42" s="19" t="s">
        <v>26</v>
      </c>
    </row>
    <row r="43" spans="1:21" ht="19.350000000000001" customHeight="1" x14ac:dyDescent="0.25">
      <c r="A43" s="12" t="s">
        <v>355</v>
      </c>
      <c r="B43" s="13" t="s">
        <v>356</v>
      </c>
      <c r="C43" s="14" t="s">
        <v>291</v>
      </c>
      <c r="D43" s="15">
        <f t="shared" si="2"/>
        <v>8</v>
      </c>
      <c r="E43" s="14" t="s">
        <v>357</v>
      </c>
      <c r="F43" s="16">
        <f t="shared" si="3"/>
        <v>196</v>
      </c>
      <c r="G43" s="17"/>
      <c r="H43" s="18"/>
      <c r="I43" s="19"/>
      <c r="J43" s="18"/>
      <c r="K43" s="19"/>
      <c r="L43" s="18" t="s">
        <v>26</v>
      </c>
      <c r="M43" s="19">
        <v>37</v>
      </c>
      <c r="N43" s="18">
        <v>37</v>
      </c>
      <c r="O43" s="19">
        <v>38</v>
      </c>
      <c r="P43" s="18">
        <v>23</v>
      </c>
      <c r="Q43" s="19">
        <v>31</v>
      </c>
      <c r="R43" s="18" t="s">
        <v>26</v>
      </c>
      <c r="S43" s="19">
        <v>26</v>
      </c>
      <c r="T43" s="18">
        <v>25</v>
      </c>
      <c r="U43" s="19">
        <v>27</v>
      </c>
    </row>
    <row r="44" spans="1:21" ht="19.350000000000001" customHeight="1" x14ac:dyDescent="0.25">
      <c r="A44" s="12" t="s">
        <v>358</v>
      </c>
      <c r="B44" s="13" t="s">
        <v>359</v>
      </c>
      <c r="C44" s="14" t="s">
        <v>360</v>
      </c>
      <c r="D44" s="15">
        <f t="shared" si="2"/>
        <v>1</v>
      </c>
      <c r="E44" s="14" t="s">
        <v>360</v>
      </c>
      <c r="F44" s="16">
        <f t="shared" si="3"/>
        <v>16</v>
      </c>
      <c r="G44" s="17"/>
      <c r="H44" s="18"/>
      <c r="I44" s="19"/>
      <c r="J44" s="18"/>
      <c r="K44" s="19"/>
      <c r="L44" s="18" t="s">
        <v>26</v>
      </c>
      <c r="M44" s="19" t="s">
        <v>26</v>
      </c>
      <c r="N44" s="18" t="s">
        <v>26</v>
      </c>
      <c r="O44" s="19" t="s">
        <v>26</v>
      </c>
      <c r="P44" s="18" t="s">
        <v>26</v>
      </c>
      <c r="Q44" s="19">
        <v>16</v>
      </c>
      <c r="R44" s="18" t="s">
        <v>26</v>
      </c>
      <c r="S44" s="19" t="s">
        <v>26</v>
      </c>
      <c r="T44" s="18" t="s">
        <v>26</v>
      </c>
      <c r="U44" s="19" t="s">
        <v>26</v>
      </c>
    </row>
    <row r="45" spans="1:21" ht="19.350000000000001" customHeight="1" x14ac:dyDescent="0.25">
      <c r="A45" s="12" t="s">
        <v>361</v>
      </c>
      <c r="B45" s="13" t="s">
        <v>362</v>
      </c>
      <c r="C45" s="14" t="s">
        <v>363</v>
      </c>
      <c r="D45" s="15">
        <f t="shared" si="2"/>
        <v>8</v>
      </c>
      <c r="E45" s="14" t="s">
        <v>364</v>
      </c>
      <c r="F45" s="16">
        <f t="shared" si="3"/>
        <v>187</v>
      </c>
      <c r="G45" s="17"/>
      <c r="H45" s="18"/>
      <c r="I45" s="19"/>
      <c r="J45" s="18"/>
      <c r="K45" s="19"/>
      <c r="L45" s="18">
        <v>41</v>
      </c>
      <c r="M45" s="19">
        <v>24</v>
      </c>
      <c r="N45" s="18" t="s">
        <v>26</v>
      </c>
      <c r="O45" s="19">
        <v>28</v>
      </c>
      <c r="P45" s="18">
        <v>33</v>
      </c>
      <c r="Q45" s="19">
        <v>0</v>
      </c>
      <c r="R45" s="18" t="s">
        <v>26</v>
      </c>
      <c r="S45" s="19">
        <v>0</v>
      </c>
      <c r="T45" s="18">
        <v>33</v>
      </c>
      <c r="U45" s="19">
        <v>28</v>
      </c>
    </row>
    <row r="46" spans="1:21" ht="19.350000000000001" customHeight="1" x14ac:dyDescent="0.25">
      <c r="A46" s="12" t="s">
        <v>365</v>
      </c>
      <c r="B46" s="13" t="s">
        <v>366</v>
      </c>
      <c r="C46" s="14" t="s">
        <v>367</v>
      </c>
      <c r="D46" s="15">
        <f t="shared" si="2"/>
        <v>1</v>
      </c>
      <c r="E46" s="14" t="s">
        <v>368</v>
      </c>
      <c r="F46" s="16">
        <f t="shared" si="3"/>
        <v>40</v>
      </c>
      <c r="G46" s="17"/>
      <c r="H46" s="18"/>
      <c r="I46" s="19"/>
      <c r="J46" s="18"/>
      <c r="K46" s="19"/>
      <c r="L46" s="18" t="s">
        <v>26</v>
      </c>
      <c r="M46" s="19">
        <v>40</v>
      </c>
      <c r="N46" s="18" t="s">
        <v>26</v>
      </c>
      <c r="O46" s="19" t="s">
        <v>26</v>
      </c>
      <c r="P46" s="18" t="s">
        <v>26</v>
      </c>
      <c r="Q46" s="19" t="s">
        <v>26</v>
      </c>
      <c r="R46" s="18" t="s">
        <v>26</v>
      </c>
      <c r="S46" s="19" t="s">
        <v>26</v>
      </c>
      <c r="T46" s="18" t="s">
        <v>26</v>
      </c>
      <c r="U46" s="19" t="s">
        <v>26</v>
      </c>
    </row>
    <row r="47" spans="1:21" ht="19.350000000000001" customHeight="1" x14ac:dyDescent="0.25">
      <c r="A47" s="12" t="s">
        <v>369</v>
      </c>
      <c r="B47" s="13" t="s">
        <v>370</v>
      </c>
      <c r="C47" s="14" t="s">
        <v>371</v>
      </c>
      <c r="D47" s="15">
        <f t="shared" si="2"/>
        <v>4</v>
      </c>
      <c r="E47" s="14" t="s">
        <v>372</v>
      </c>
      <c r="F47" s="16">
        <f t="shared" si="3"/>
        <v>125</v>
      </c>
      <c r="G47" s="17"/>
      <c r="H47" s="18"/>
      <c r="I47" s="19"/>
      <c r="J47" s="18"/>
      <c r="K47" s="19"/>
      <c r="L47" s="18">
        <v>33</v>
      </c>
      <c r="M47" s="19" t="s">
        <v>26</v>
      </c>
      <c r="N47" s="18" t="s">
        <v>26</v>
      </c>
      <c r="O47" s="19" t="s">
        <v>26</v>
      </c>
      <c r="P47" s="18">
        <v>29</v>
      </c>
      <c r="Q47" s="19">
        <v>29</v>
      </c>
      <c r="R47" s="18" t="s">
        <v>26</v>
      </c>
      <c r="S47" s="19" t="s">
        <v>26</v>
      </c>
      <c r="T47" s="18">
        <v>34</v>
      </c>
      <c r="U47" s="19" t="s">
        <v>26</v>
      </c>
    </row>
    <row r="48" spans="1:21" ht="19.350000000000001" customHeight="1" x14ac:dyDescent="0.25">
      <c r="A48" s="12" t="s">
        <v>373</v>
      </c>
      <c r="B48" s="13" t="s">
        <v>374</v>
      </c>
      <c r="C48" s="14" t="s">
        <v>244</v>
      </c>
      <c r="D48" s="15">
        <f t="shared" si="2"/>
        <v>1</v>
      </c>
      <c r="E48" s="14" t="s">
        <v>244</v>
      </c>
      <c r="F48" s="16">
        <f t="shared" si="3"/>
        <v>24</v>
      </c>
      <c r="G48" s="17"/>
      <c r="H48" s="18"/>
      <c r="I48" s="19"/>
      <c r="J48" s="18"/>
      <c r="K48" s="19"/>
      <c r="L48" s="18" t="s">
        <v>26</v>
      </c>
      <c r="M48" s="19" t="s">
        <v>26</v>
      </c>
      <c r="N48" s="18">
        <v>24</v>
      </c>
      <c r="O48" s="19" t="s">
        <v>26</v>
      </c>
      <c r="P48" s="18" t="s">
        <v>26</v>
      </c>
      <c r="Q48" s="19" t="s">
        <v>26</v>
      </c>
      <c r="R48" s="18" t="s">
        <v>26</v>
      </c>
      <c r="S48" s="19" t="s">
        <v>26</v>
      </c>
      <c r="T48" s="18" t="s">
        <v>26</v>
      </c>
      <c r="U48" s="19" t="s">
        <v>26</v>
      </c>
    </row>
    <row r="49" spans="1:21" ht="19.350000000000001" customHeight="1" x14ac:dyDescent="0.25">
      <c r="A49" s="12" t="s">
        <v>375</v>
      </c>
      <c r="B49" s="13" t="s">
        <v>376</v>
      </c>
      <c r="C49" s="14" t="s">
        <v>331</v>
      </c>
      <c r="D49" s="15">
        <f t="shared" si="2"/>
        <v>1</v>
      </c>
      <c r="E49" s="14" t="s">
        <v>377</v>
      </c>
      <c r="F49" s="16">
        <f t="shared" si="3"/>
        <v>30</v>
      </c>
      <c r="G49" s="17"/>
      <c r="H49" s="18"/>
      <c r="I49" s="19"/>
      <c r="J49" s="18"/>
      <c r="K49" s="19"/>
      <c r="L49" s="18" t="s">
        <v>26</v>
      </c>
      <c r="M49" s="19" t="s">
        <v>26</v>
      </c>
      <c r="N49" s="18" t="s">
        <v>26</v>
      </c>
      <c r="O49" s="19" t="s">
        <v>26</v>
      </c>
      <c r="P49" s="18" t="s">
        <v>26</v>
      </c>
      <c r="Q49" s="19" t="s">
        <v>26</v>
      </c>
      <c r="R49" s="18">
        <v>30</v>
      </c>
      <c r="S49" s="19" t="s">
        <v>26</v>
      </c>
      <c r="T49" s="18" t="s">
        <v>26</v>
      </c>
      <c r="U49" s="19" t="s">
        <v>26</v>
      </c>
    </row>
    <row r="50" spans="1:21" ht="19.350000000000001" customHeight="1" x14ac:dyDescent="0.25">
      <c r="A50" s="12" t="s">
        <v>378</v>
      </c>
      <c r="B50" s="13" t="s">
        <v>379</v>
      </c>
      <c r="C50" s="14" t="s">
        <v>380</v>
      </c>
      <c r="D50" s="15">
        <f t="shared" si="2"/>
        <v>1</v>
      </c>
      <c r="E50" s="14" t="s">
        <v>380</v>
      </c>
      <c r="F50" s="16">
        <f t="shared" si="3"/>
        <v>32</v>
      </c>
      <c r="G50" s="17"/>
      <c r="H50" s="18"/>
      <c r="I50" s="19"/>
      <c r="J50" s="18"/>
      <c r="K50" s="19"/>
      <c r="L50" s="18">
        <v>32</v>
      </c>
      <c r="M50" s="19" t="s">
        <v>26</v>
      </c>
      <c r="N50" s="18" t="s">
        <v>26</v>
      </c>
      <c r="O50" s="19" t="s">
        <v>26</v>
      </c>
      <c r="P50" s="18" t="s">
        <v>26</v>
      </c>
      <c r="Q50" s="19" t="s">
        <v>26</v>
      </c>
      <c r="R50" s="18" t="s">
        <v>26</v>
      </c>
      <c r="S50" s="19" t="s">
        <v>26</v>
      </c>
      <c r="T50" s="18" t="s">
        <v>26</v>
      </c>
      <c r="U50" s="19" t="s">
        <v>26</v>
      </c>
    </row>
    <row r="51" spans="1:21" ht="19.350000000000001" customHeight="1" x14ac:dyDescent="0.25">
      <c r="A51" s="12" t="s">
        <v>381</v>
      </c>
      <c r="B51" s="13" t="s">
        <v>382</v>
      </c>
      <c r="C51" s="14" t="s">
        <v>383</v>
      </c>
      <c r="D51" s="15">
        <f t="shared" si="2"/>
        <v>4</v>
      </c>
      <c r="E51" s="14" t="s">
        <v>360</v>
      </c>
      <c r="F51" s="16">
        <f t="shared" si="3"/>
        <v>138</v>
      </c>
      <c r="G51" s="17"/>
      <c r="H51" s="18"/>
      <c r="I51" s="19"/>
      <c r="J51" s="18"/>
      <c r="K51" s="19"/>
      <c r="L51" s="18" t="s">
        <v>26</v>
      </c>
      <c r="M51" s="19">
        <v>39</v>
      </c>
      <c r="N51" s="18" t="s">
        <v>26</v>
      </c>
      <c r="O51" s="19">
        <v>32</v>
      </c>
      <c r="P51" s="18">
        <v>36</v>
      </c>
      <c r="Q51" s="19" t="s">
        <v>26</v>
      </c>
      <c r="R51" s="18" t="s">
        <v>26</v>
      </c>
      <c r="S51" s="19" t="s">
        <v>26</v>
      </c>
      <c r="T51" s="18">
        <v>31</v>
      </c>
      <c r="U51" s="19" t="s">
        <v>26</v>
      </c>
    </row>
    <row r="52" spans="1:21" ht="19.350000000000001" customHeight="1" x14ac:dyDescent="0.25">
      <c r="A52" s="12" t="s">
        <v>384</v>
      </c>
      <c r="B52" s="13" t="s">
        <v>385</v>
      </c>
      <c r="C52" s="14" t="s">
        <v>257</v>
      </c>
      <c r="D52" s="15">
        <f t="shared" si="2"/>
        <v>1</v>
      </c>
      <c r="E52" s="14" t="s">
        <v>257</v>
      </c>
      <c r="F52" s="16">
        <f t="shared" si="3"/>
        <v>19</v>
      </c>
      <c r="G52" s="17"/>
      <c r="H52" s="18"/>
      <c r="I52" s="19"/>
      <c r="J52" s="18"/>
      <c r="K52" s="19"/>
      <c r="L52" s="18" t="s">
        <v>26</v>
      </c>
      <c r="M52" s="19" t="s">
        <v>26</v>
      </c>
      <c r="N52" s="18">
        <v>19</v>
      </c>
      <c r="O52" s="19" t="s">
        <v>26</v>
      </c>
      <c r="P52" s="18" t="s">
        <v>26</v>
      </c>
      <c r="Q52" s="19" t="s">
        <v>26</v>
      </c>
      <c r="R52" s="18" t="s">
        <v>26</v>
      </c>
      <c r="S52" s="19" t="s">
        <v>26</v>
      </c>
      <c r="T52" s="18" t="s">
        <v>26</v>
      </c>
      <c r="U52" s="19" t="s">
        <v>26</v>
      </c>
    </row>
    <row r="53" spans="1:21" ht="19.350000000000001" customHeight="1" x14ac:dyDescent="0.25">
      <c r="A53" s="12" t="s">
        <v>386</v>
      </c>
      <c r="B53" s="13" t="s">
        <v>387</v>
      </c>
      <c r="C53" s="14" t="s">
        <v>388</v>
      </c>
      <c r="D53" s="15">
        <f t="shared" si="2"/>
        <v>2</v>
      </c>
      <c r="E53" s="14" t="s">
        <v>284</v>
      </c>
      <c r="F53" s="16">
        <f t="shared" si="3"/>
        <v>63</v>
      </c>
      <c r="G53" s="17"/>
      <c r="H53" s="18"/>
      <c r="I53" s="19"/>
      <c r="J53" s="18"/>
      <c r="K53" s="19"/>
      <c r="L53" s="18" t="s">
        <v>26</v>
      </c>
      <c r="M53" s="19">
        <v>38</v>
      </c>
      <c r="N53" s="18">
        <v>25</v>
      </c>
      <c r="O53" s="19" t="s">
        <v>26</v>
      </c>
      <c r="P53" s="18" t="s">
        <v>26</v>
      </c>
      <c r="Q53" s="19" t="s">
        <v>26</v>
      </c>
      <c r="R53" s="18" t="s">
        <v>26</v>
      </c>
      <c r="S53" s="19" t="s">
        <v>26</v>
      </c>
      <c r="T53" s="18" t="s">
        <v>26</v>
      </c>
      <c r="U53" s="19" t="s">
        <v>26</v>
      </c>
    </row>
    <row r="54" spans="1:21" ht="19.350000000000001" customHeight="1" x14ac:dyDescent="0.25">
      <c r="A54" s="12" t="s">
        <v>389</v>
      </c>
      <c r="B54" s="13" t="s">
        <v>390</v>
      </c>
      <c r="C54" s="14" t="s">
        <v>391</v>
      </c>
      <c r="D54" s="15">
        <f t="shared" si="2"/>
        <v>1</v>
      </c>
      <c r="E54" s="14" t="s">
        <v>392</v>
      </c>
      <c r="F54" s="16">
        <f t="shared" si="3"/>
        <v>25</v>
      </c>
      <c r="G54" s="17"/>
      <c r="H54" s="18"/>
      <c r="I54" s="19"/>
      <c r="J54" s="18"/>
      <c r="K54" s="19"/>
      <c r="L54" s="18" t="s">
        <v>26</v>
      </c>
      <c r="M54" s="19">
        <v>25</v>
      </c>
      <c r="N54" s="18" t="s">
        <v>26</v>
      </c>
      <c r="O54" s="19" t="s">
        <v>26</v>
      </c>
      <c r="P54" s="18" t="s">
        <v>26</v>
      </c>
      <c r="Q54" s="19" t="s">
        <v>26</v>
      </c>
      <c r="R54" s="18" t="s">
        <v>26</v>
      </c>
      <c r="S54" s="19" t="s">
        <v>26</v>
      </c>
      <c r="T54" s="18" t="s">
        <v>26</v>
      </c>
      <c r="U54" s="19" t="s">
        <v>26</v>
      </c>
    </row>
    <row r="55" spans="1:21" ht="19.350000000000001" customHeight="1" x14ac:dyDescent="0.25">
      <c r="A55" s="12" t="s">
        <v>393</v>
      </c>
      <c r="B55" s="13" t="s">
        <v>394</v>
      </c>
      <c r="C55" s="14" t="s">
        <v>272</v>
      </c>
      <c r="D55" s="15">
        <f t="shared" si="2"/>
        <v>1</v>
      </c>
      <c r="E55" s="14" t="s">
        <v>301</v>
      </c>
      <c r="F55" s="16">
        <f t="shared" si="3"/>
        <v>31</v>
      </c>
      <c r="G55" s="17"/>
      <c r="H55" s="18"/>
      <c r="I55" s="19"/>
      <c r="J55" s="18"/>
      <c r="K55" s="19"/>
      <c r="L55" s="18" t="s">
        <v>26</v>
      </c>
      <c r="M55" s="19" t="s">
        <v>26</v>
      </c>
      <c r="N55" s="18">
        <v>31</v>
      </c>
      <c r="O55" s="19" t="s">
        <v>26</v>
      </c>
      <c r="P55" s="18" t="s">
        <v>26</v>
      </c>
      <c r="Q55" s="19" t="s">
        <v>26</v>
      </c>
      <c r="R55" s="18" t="s">
        <v>26</v>
      </c>
      <c r="S55" s="19" t="s">
        <v>26</v>
      </c>
      <c r="T55" s="18" t="s">
        <v>26</v>
      </c>
      <c r="U55" s="19" t="s">
        <v>26</v>
      </c>
    </row>
    <row r="56" spans="1:21" ht="19.350000000000001" customHeight="1" x14ac:dyDescent="0.25">
      <c r="A56" s="12" t="s">
        <v>395</v>
      </c>
      <c r="B56" s="13" t="s">
        <v>396</v>
      </c>
      <c r="C56" s="14" t="s">
        <v>367</v>
      </c>
      <c r="D56" s="15">
        <f t="shared" si="2"/>
        <v>1</v>
      </c>
      <c r="E56" s="14" t="s">
        <v>368</v>
      </c>
      <c r="F56" s="16">
        <f t="shared" si="3"/>
        <v>41</v>
      </c>
      <c r="G56" s="17"/>
      <c r="H56" s="18"/>
      <c r="I56" s="19"/>
      <c r="J56" s="18"/>
      <c r="K56" s="19"/>
      <c r="L56" s="18" t="s">
        <v>26</v>
      </c>
      <c r="M56" s="19" t="s">
        <v>26</v>
      </c>
      <c r="N56" s="18" t="s">
        <v>26</v>
      </c>
      <c r="O56" s="19">
        <v>41</v>
      </c>
      <c r="P56" s="18" t="s">
        <v>26</v>
      </c>
      <c r="Q56" s="19" t="s">
        <v>26</v>
      </c>
      <c r="R56" s="18" t="s">
        <v>26</v>
      </c>
      <c r="S56" s="19" t="s">
        <v>26</v>
      </c>
      <c r="T56" s="18" t="s">
        <v>26</v>
      </c>
      <c r="U56" s="19" t="s">
        <v>26</v>
      </c>
    </row>
    <row r="57" spans="1:21" ht="19.350000000000001" customHeight="1" x14ac:dyDescent="0.25">
      <c r="A57" s="12" t="s">
        <v>397</v>
      </c>
      <c r="B57" s="13" t="s">
        <v>398</v>
      </c>
      <c r="C57" s="14" t="s">
        <v>399</v>
      </c>
      <c r="D57" s="15">
        <f t="shared" si="2"/>
        <v>1</v>
      </c>
      <c r="E57" s="14" t="s">
        <v>399</v>
      </c>
      <c r="F57" s="16">
        <f t="shared" si="3"/>
        <v>27</v>
      </c>
      <c r="G57" s="17"/>
      <c r="H57" s="18"/>
      <c r="I57" s="19"/>
      <c r="J57" s="18"/>
      <c r="K57" s="19"/>
      <c r="L57" s="18" t="s">
        <v>26</v>
      </c>
      <c r="M57" s="19" t="s">
        <v>26</v>
      </c>
      <c r="N57" s="18" t="s">
        <v>26</v>
      </c>
      <c r="O57" s="19">
        <v>27</v>
      </c>
      <c r="P57" s="18" t="s">
        <v>26</v>
      </c>
      <c r="Q57" s="19" t="s">
        <v>26</v>
      </c>
      <c r="R57" s="18" t="s">
        <v>26</v>
      </c>
      <c r="S57" s="19" t="s">
        <v>26</v>
      </c>
      <c r="T57" s="18" t="s">
        <v>26</v>
      </c>
      <c r="U57" s="19" t="s">
        <v>26</v>
      </c>
    </row>
    <row r="58" spans="1:21" ht="19.350000000000001" customHeight="1" x14ac:dyDescent="0.25">
      <c r="A58" s="12" t="s">
        <v>400</v>
      </c>
      <c r="B58" s="13" t="s">
        <v>401</v>
      </c>
      <c r="C58" s="14" t="s">
        <v>353</v>
      </c>
      <c r="D58" s="15">
        <f t="shared" si="2"/>
        <v>1</v>
      </c>
      <c r="E58" s="14" t="s">
        <v>353</v>
      </c>
      <c r="F58" s="16">
        <f t="shared" si="3"/>
        <v>0</v>
      </c>
      <c r="G58" s="17"/>
      <c r="H58" s="18"/>
      <c r="I58" s="19"/>
      <c r="J58" s="18"/>
      <c r="K58" s="19"/>
      <c r="L58" s="18" t="s">
        <v>26</v>
      </c>
      <c r="M58" s="19" t="s">
        <v>26</v>
      </c>
      <c r="N58" s="18">
        <v>0</v>
      </c>
      <c r="O58" s="19" t="s">
        <v>26</v>
      </c>
      <c r="P58" s="18" t="s">
        <v>26</v>
      </c>
      <c r="Q58" s="19" t="s">
        <v>26</v>
      </c>
      <c r="R58" s="18" t="s">
        <v>26</v>
      </c>
      <c r="S58" s="19" t="s">
        <v>26</v>
      </c>
      <c r="T58" s="18" t="s">
        <v>26</v>
      </c>
      <c r="U58" s="19" t="s">
        <v>26</v>
      </c>
    </row>
    <row r="59" spans="1:21" ht="19.350000000000001" customHeight="1" x14ac:dyDescent="0.25">
      <c r="A59" s="12" t="s">
        <v>402</v>
      </c>
      <c r="B59" s="13" t="s">
        <v>403</v>
      </c>
      <c r="C59" s="14" t="s">
        <v>404</v>
      </c>
      <c r="D59" s="15">
        <f t="shared" si="2"/>
        <v>1</v>
      </c>
      <c r="E59" s="14" t="s">
        <v>405</v>
      </c>
      <c r="F59" s="16">
        <f t="shared" si="3"/>
        <v>33</v>
      </c>
      <c r="G59" s="17"/>
      <c r="H59" s="18"/>
      <c r="I59" s="19"/>
      <c r="J59" s="18"/>
      <c r="K59" s="19"/>
      <c r="L59" s="18" t="s">
        <v>26</v>
      </c>
      <c r="M59" s="19" t="s">
        <v>26</v>
      </c>
      <c r="N59" s="18" t="s">
        <v>26</v>
      </c>
      <c r="O59" s="19" t="s">
        <v>26</v>
      </c>
      <c r="P59" s="18" t="s">
        <v>26</v>
      </c>
      <c r="Q59" s="19" t="s">
        <v>26</v>
      </c>
      <c r="R59" s="18" t="s">
        <v>26</v>
      </c>
      <c r="S59" s="19" t="s">
        <v>26</v>
      </c>
      <c r="T59" s="18">
        <v>33</v>
      </c>
      <c r="U59" s="19" t="s">
        <v>26</v>
      </c>
    </row>
    <row r="60" spans="1:21" ht="19.350000000000001" customHeight="1" x14ac:dyDescent="0.25">
      <c r="A60" s="12" t="s">
        <v>406</v>
      </c>
      <c r="B60" s="13" t="s">
        <v>407</v>
      </c>
      <c r="C60" s="14" t="s">
        <v>391</v>
      </c>
      <c r="D60" s="15">
        <f t="shared" si="2"/>
        <v>1</v>
      </c>
      <c r="E60" s="14" t="s">
        <v>269</v>
      </c>
      <c r="F60" s="16">
        <f t="shared" si="3"/>
        <v>38</v>
      </c>
      <c r="G60" s="17"/>
      <c r="H60" s="18"/>
      <c r="I60" s="19"/>
      <c r="J60" s="18"/>
      <c r="K60" s="19"/>
      <c r="L60" s="18">
        <v>38</v>
      </c>
      <c r="M60" s="19" t="s">
        <v>26</v>
      </c>
      <c r="N60" s="18" t="s">
        <v>26</v>
      </c>
      <c r="O60" s="19" t="s">
        <v>26</v>
      </c>
      <c r="P60" s="18" t="s">
        <v>26</v>
      </c>
      <c r="Q60" s="19" t="s">
        <v>26</v>
      </c>
      <c r="R60" s="18" t="s">
        <v>26</v>
      </c>
      <c r="S60" s="19" t="s">
        <v>26</v>
      </c>
      <c r="T60" s="18" t="s">
        <v>26</v>
      </c>
      <c r="U60" s="19" t="s">
        <v>26</v>
      </c>
    </row>
    <row r="61" spans="1:21" ht="19.350000000000001" customHeight="1" x14ac:dyDescent="0.25">
      <c r="A61" s="12" t="s">
        <v>408</v>
      </c>
      <c r="B61" s="13" t="s">
        <v>409</v>
      </c>
      <c r="C61" s="14" t="s">
        <v>280</v>
      </c>
      <c r="D61" s="15">
        <f t="shared" si="2"/>
        <v>4</v>
      </c>
      <c r="E61" s="14" t="s">
        <v>265</v>
      </c>
      <c r="F61" s="16">
        <f t="shared" si="3"/>
        <v>128</v>
      </c>
      <c r="G61" s="17"/>
      <c r="H61" s="18"/>
      <c r="I61" s="19"/>
      <c r="J61" s="18"/>
      <c r="K61" s="19"/>
      <c r="L61" s="18" t="s">
        <v>26</v>
      </c>
      <c r="M61" s="19">
        <v>33</v>
      </c>
      <c r="N61" s="18" t="s">
        <v>26</v>
      </c>
      <c r="O61" s="19" t="s">
        <v>26</v>
      </c>
      <c r="P61" s="18" t="s">
        <v>26</v>
      </c>
      <c r="Q61" s="19">
        <v>35</v>
      </c>
      <c r="R61" s="18" t="s">
        <v>26</v>
      </c>
      <c r="S61" s="19">
        <v>31</v>
      </c>
      <c r="T61" s="18">
        <v>29</v>
      </c>
      <c r="U61" s="19" t="s">
        <v>26</v>
      </c>
    </row>
    <row r="62" spans="1:21" ht="19.350000000000001" customHeight="1" x14ac:dyDescent="0.25">
      <c r="A62" s="12" t="s">
        <v>410</v>
      </c>
      <c r="B62" s="13" t="s">
        <v>411</v>
      </c>
      <c r="C62" s="14" t="s">
        <v>47</v>
      </c>
      <c r="D62" s="15">
        <f t="shared" si="2"/>
        <v>1</v>
      </c>
      <c r="E62" s="14" t="s">
        <v>412</v>
      </c>
      <c r="F62" s="16">
        <f t="shared" si="3"/>
        <v>29</v>
      </c>
      <c r="G62" s="17"/>
      <c r="H62" s="18"/>
      <c r="I62" s="19"/>
      <c r="J62" s="18"/>
      <c r="K62" s="19"/>
      <c r="L62" s="18" t="s">
        <v>26</v>
      </c>
      <c r="M62" s="19" t="s">
        <v>26</v>
      </c>
      <c r="N62" s="18" t="s">
        <v>26</v>
      </c>
      <c r="O62" s="19" t="s">
        <v>26</v>
      </c>
      <c r="P62" s="18" t="s">
        <v>26</v>
      </c>
      <c r="Q62" s="19" t="s">
        <v>26</v>
      </c>
      <c r="R62" s="18" t="s">
        <v>26</v>
      </c>
      <c r="S62" s="19">
        <v>29</v>
      </c>
      <c r="T62" s="18" t="s">
        <v>26</v>
      </c>
      <c r="U62" s="19" t="s">
        <v>26</v>
      </c>
    </row>
    <row r="63" spans="1:21" ht="19.350000000000001" customHeight="1" x14ac:dyDescent="0.25">
      <c r="A63" s="12" t="s">
        <v>413</v>
      </c>
      <c r="B63" s="13" t="s">
        <v>414</v>
      </c>
      <c r="C63" s="14" t="s">
        <v>415</v>
      </c>
      <c r="D63" s="15">
        <f t="shared" si="2"/>
        <v>2</v>
      </c>
      <c r="E63" s="14" t="s">
        <v>416</v>
      </c>
      <c r="F63" s="16">
        <f t="shared" si="3"/>
        <v>63</v>
      </c>
      <c r="G63" s="17"/>
      <c r="H63" s="18"/>
      <c r="I63" s="19"/>
      <c r="J63" s="18"/>
      <c r="K63" s="19"/>
      <c r="L63" s="18" t="s">
        <v>26</v>
      </c>
      <c r="M63" s="19">
        <v>31</v>
      </c>
      <c r="N63" s="18" t="s">
        <v>26</v>
      </c>
      <c r="O63" s="19" t="s">
        <v>26</v>
      </c>
      <c r="P63" s="18" t="s">
        <v>26</v>
      </c>
      <c r="Q63" s="19" t="s">
        <v>26</v>
      </c>
      <c r="R63" s="18" t="s">
        <v>26</v>
      </c>
      <c r="S63" s="19" t="s">
        <v>26</v>
      </c>
      <c r="T63" s="18">
        <v>32</v>
      </c>
      <c r="U63" s="19" t="s">
        <v>26</v>
      </c>
    </row>
    <row r="64" spans="1:21" ht="19.350000000000001" customHeight="1" x14ac:dyDescent="0.25">
      <c r="A64" s="12" t="s">
        <v>417</v>
      </c>
      <c r="B64" s="13" t="s">
        <v>418</v>
      </c>
      <c r="C64" s="14" t="s">
        <v>419</v>
      </c>
      <c r="D64" s="15">
        <f t="shared" si="2"/>
        <v>2</v>
      </c>
      <c r="E64" s="14" t="s">
        <v>420</v>
      </c>
      <c r="F64" s="16">
        <f t="shared" si="3"/>
        <v>72</v>
      </c>
      <c r="G64" s="17"/>
      <c r="H64" s="18"/>
      <c r="I64" s="19"/>
      <c r="J64" s="18"/>
      <c r="K64" s="19"/>
      <c r="L64" s="18" t="s">
        <v>26</v>
      </c>
      <c r="M64" s="19">
        <v>35</v>
      </c>
      <c r="N64" s="18" t="s">
        <v>26</v>
      </c>
      <c r="O64" s="19">
        <v>37</v>
      </c>
      <c r="P64" s="18" t="s">
        <v>26</v>
      </c>
      <c r="Q64" s="19" t="s">
        <v>26</v>
      </c>
      <c r="R64" s="18" t="s">
        <v>26</v>
      </c>
      <c r="S64" s="19" t="s">
        <v>26</v>
      </c>
      <c r="T64" s="18" t="s">
        <v>26</v>
      </c>
      <c r="U64" s="19" t="s">
        <v>26</v>
      </c>
    </row>
    <row r="65" spans="1:21" ht="19.350000000000001" customHeight="1" x14ac:dyDescent="0.25">
      <c r="A65" s="12" t="s">
        <v>421</v>
      </c>
      <c r="B65" s="13" t="s">
        <v>422</v>
      </c>
      <c r="C65" s="14" t="s">
        <v>367</v>
      </c>
      <c r="D65" s="15">
        <f t="shared" si="2"/>
        <v>1</v>
      </c>
      <c r="E65" s="14" t="s">
        <v>367</v>
      </c>
      <c r="F65" s="16">
        <f t="shared" si="3"/>
        <v>26</v>
      </c>
      <c r="G65" s="17"/>
      <c r="H65" s="18"/>
      <c r="I65" s="19"/>
      <c r="J65" s="18"/>
      <c r="K65" s="19"/>
      <c r="L65" s="18" t="s">
        <v>26</v>
      </c>
      <c r="M65" s="19">
        <v>26</v>
      </c>
      <c r="N65" s="18" t="s">
        <v>26</v>
      </c>
      <c r="O65" s="19" t="s">
        <v>26</v>
      </c>
      <c r="P65" s="18" t="s">
        <v>26</v>
      </c>
      <c r="Q65" s="19" t="s">
        <v>26</v>
      </c>
      <c r="R65" s="18" t="s">
        <v>26</v>
      </c>
      <c r="S65" s="19" t="s">
        <v>26</v>
      </c>
      <c r="T65" s="18" t="s">
        <v>26</v>
      </c>
      <c r="U65" s="19" t="s">
        <v>26</v>
      </c>
    </row>
    <row r="66" spans="1:21" ht="19.350000000000001" customHeight="1" x14ac:dyDescent="0.25">
      <c r="A66" s="12" t="s">
        <v>423</v>
      </c>
      <c r="B66" s="13" t="s">
        <v>424</v>
      </c>
      <c r="C66" s="14" t="s">
        <v>425</v>
      </c>
      <c r="D66" s="15">
        <f t="shared" si="2"/>
        <v>2</v>
      </c>
      <c r="E66" s="14" t="s">
        <v>350</v>
      </c>
      <c r="F66" s="16">
        <f t="shared" si="3"/>
        <v>38</v>
      </c>
      <c r="G66" s="17"/>
      <c r="H66" s="18"/>
      <c r="I66" s="19"/>
      <c r="J66" s="18"/>
      <c r="K66" s="19"/>
      <c r="L66" s="18" t="s">
        <v>26</v>
      </c>
      <c r="M66" s="19" t="s">
        <v>26</v>
      </c>
      <c r="N66" s="18" t="s">
        <v>26</v>
      </c>
      <c r="O66" s="19">
        <v>38</v>
      </c>
      <c r="P66" s="18" t="s">
        <v>26</v>
      </c>
      <c r="Q66" s="19" t="s">
        <v>26</v>
      </c>
      <c r="R66" s="18" t="s">
        <v>26</v>
      </c>
      <c r="S66" s="19">
        <v>0</v>
      </c>
      <c r="T66" s="18" t="s">
        <v>26</v>
      </c>
      <c r="U66" s="19" t="s">
        <v>26</v>
      </c>
    </row>
    <row r="67" spans="1:21" ht="19.350000000000001" customHeight="1" x14ac:dyDescent="0.25">
      <c r="A67" s="12" t="s">
        <v>426</v>
      </c>
      <c r="B67" s="13" t="s">
        <v>427</v>
      </c>
      <c r="C67" s="14" t="s">
        <v>428</v>
      </c>
      <c r="D67" s="15">
        <f t="shared" ref="D67:D98" si="4">COUNT(G67:U67)</f>
        <v>1</v>
      </c>
      <c r="E67" s="14" t="s">
        <v>331</v>
      </c>
      <c r="F67" s="16">
        <f t="shared" ref="F67:F98" si="5">G67*1.5+MAX(H67:U67)+IF(ISNUMBER(LARGE(H67:U67,2)),LARGE(H67:U67,2),0)+IF(ISNUMBER(LARGE(H67:U67,3)),LARGE(H67:U67,3),0)+IF(ISNUMBER(LARGE(H67:U67,4)),LARGE(H67:U67,4),0)+IF(ISNUMBER(LARGE(H67:U67,5)),LARGE(H67:U67,5),0)+IF(ISNUMBER(LARGE(H67:U67,6)),LARGE(H67:U67,6),0)</f>
        <v>36</v>
      </c>
      <c r="G67" s="17"/>
      <c r="H67" s="18"/>
      <c r="I67" s="19"/>
      <c r="J67" s="18"/>
      <c r="K67" s="19"/>
      <c r="L67" s="18" t="s">
        <v>26</v>
      </c>
      <c r="M67" s="19" t="s">
        <v>26</v>
      </c>
      <c r="N67" s="18" t="s">
        <v>26</v>
      </c>
      <c r="O67" s="19" t="s">
        <v>26</v>
      </c>
      <c r="P67" s="18" t="s">
        <v>26</v>
      </c>
      <c r="Q67" s="19">
        <v>36</v>
      </c>
      <c r="R67" s="18" t="s">
        <v>26</v>
      </c>
      <c r="S67" s="19" t="s">
        <v>26</v>
      </c>
      <c r="T67" s="18" t="s">
        <v>26</v>
      </c>
      <c r="U67" s="19" t="s">
        <v>26</v>
      </c>
    </row>
    <row r="68" spans="1:21" ht="19.350000000000001" customHeight="1" x14ac:dyDescent="0.25">
      <c r="A68" s="12" t="s">
        <v>429</v>
      </c>
      <c r="B68" s="13" t="s">
        <v>430</v>
      </c>
      <c r="C68" s="14" t="s">
        <v>241</v>
      </c>
      <c r="D68" s="15">
        <f t="shared" si="4"/>
        <v>1</v>
      </c>
      <c r="E68" s="14" t="s">
        <v>431</v>
      </c>
      <c r="F68" s="16">
        <f t="shared" si="5"/>
        <v>41</v>
      </c>
      <c r="G68" s="17"/>
      <c r="H68" s="18"/>
      <c r="I68" s="19"/>
      <c r="J68" s="18"/>
      <c r="K68" s="19"/>
      <c r="L68" s="18">
        <v>41</v>
      </c>
      <c r="M68" s="19" t="s">
        <v>26</v>
      </c>
      <c r="N68" s="18" t="s">
        <v>26</v>
      </c>
      <c r="O68" s="19" t="s">
        <v>26</v>
      </c>
      <c r="P68" s="18" t="s">
        <v>26</v>
      </c>
      <c r="Q68" s="19" t="s">
        <v>26</v>
      </c>
      <c r="R68" s="18" t="s">
        <v>26</v>
      </c>
      <c r="S68" s="19" t="s">
        <v>26</v>
      </c>
      <c r="T68" s="18" t="s">
        <v>26</v>
      </c>
      <c r="U68" s="19" t="s">
        <v>26</v>
      </c>
    </row>
    <row r="69" spans="1:21" ht="19.350000000000001" customHeight="1" x14ac:dyDescent="0.25">
      <c r="A69" s="12" t="s">
        <v>432</v>
      </c>
      <c r="B69" s="13" t="s">
        <v>433</v>
      </c>
      <c r="C69" s="14" t="s">
        <v>232</v>
      </c>
      <c r="D69" s="15">
        <f t="shared" si="4"/>
        <v>1</v>
      </c>
      <c r="E69" s="14" t="s">
        <v>232</v>
      </c>
      <c r="F69" s="16">
        <f t="shared" si="5"/>
        <v>28</v>
      </c>
      <c r="G69" s="17"/>
      <c r="H69" s="18"/>
      <c r="I69" s="19"/>
      <c r="J69" s="18"/>
      <c r="K69" s="19"/>
      <c r="L69" s="18" t="s">
        <v>26</v>
      </c>
      <c r="M69" s="19" t="s">
        <v>26</v>
      </c>
      <c r="N69" s="18" t="s">
        <v>26</v>
      </c>
      <c r="O69" s="19" t="s">
        <v>26</v>
      </c>
      <c r="P69" s="18" t="s">
        <v>26</v>
      </c>
      <c r="Q69" s="19" t="s">
        <v>26</v>
      </c>
      <c r="R69" s="18" t="s">
        <v>26</v>
      </c>
      <c r="S69" s="19" t="s">
        <v>26</v>
      </c>
      <c r="T69" s="18" t="s">
        <v>26</v>
      </c>
      <c r="U69" s="19">
        <v>28</v>
      </c>
    </row>
    <row r="70" spans="1:21" ht="19.350000000000001" customHeight="1" x14ac:dyDescent="0.25">
      <c r="A70" s="12" t="s">
        <v>434</v>
      </c>
      <c r="B70" s="13" t="s">
        <v>435</v>
      </c>
      <c r="C70" s="14" t="s">
        <v>377</v>
      </c>
      <c r="D70" s="15">
        <f t="shared" si="4"/>
        <v>2</v>
      </c>
      <c r="E70" s="14" t="s">
        <v>436</v>
      </c>
      <c r="F70" s="16">
        <f t="shared" si="5"/>
        <v>73</v>
      </c>
      <c r="G70" s="17"/>
      <c r="H70" s="18"/>
      <c r="I70" s="19"/>
      <c r="J70" s="18"/>
      <c r="K70" s="19"/>
      <c r="L70" s="18" t="s">
        <v>26</v>
      </c>
      <c r="M70" s="19" t="s">
        <v>26</v>
      </c>
      <c r="N70" s="18">
        <v>37</v>
      </c>
      <c r="O70" s="19" t="s">
        <v>26</v>
      </c>
      <c r="P70" s="18" t="s">
        <v>26</v>
      </c>
      <c r="Q70" s="19" t="s">
        <v>26</v>
      </c>
      <c r="R70" s="18">
        <v>36</v>
      </c>
      <c r="S70" s="19" t="s">
        <v>26</v>
      </c>
      <c r="T70" s="18" t="s">
        <v>26</v>
      </c>
      <c r="U70" s="19" t="s">
        <v>26</v>
      </c>
    </row>
    <row r="71" spans="1:21" ht="19.350000000000001" customHeight="1" x14ac:dyDescent="0.25">
      <c r="A71" s="12" t="s">
        <v>437</v>
      </c>
      <c r="B71" s="13" t="s">
        <v>438</v>
      </c>
      <c r="C71" s="14" t="s">
        <v>439</v>
      </c>
      <c r="D71" s="15">
        <f t="shared" si="4"/>
        <v>2</v>
      </c>
      <c r="E71" s="14" t="s">
        <v>277</v>
      </c>
      <c r="F71" s="16">
        <f t="shared" si="5"/>
        <v>55</v>
      </c>
      <c r="G71" s="17"/>
      <c r="H71" s="18"/>
      <c r="I71" s="19"/>
      <c r="J71" s="18"/>
      <c r="K71" s="19"/>
      <c r="L71" s="18" t="s">
        <v>26</v>
      </c>
      <c r="M71" s="19" t="s">
        <v>26</v>
      </c>
      <c r="N71" s="18" t="s">
        <v>26</v>
      </c>
      <c r="O71" s="19">
        <v>24</v>
      </c>
      <c r="P71" s="18">
        <v>31</v>
      </c>
      <c r="Q71" s="19" t="s">
        <v>26</v>
      </c>
      <c r="R71" s="18" t="s">
        <v>26</v>
      </c>
      <c r="S71" s="19" t="s">
        <v>26</v>
      </c>
      <c r="T71" s="18" t="s">
        <v>26</v>
      </c>
      <c r="U71" s="19" t="s">
        <v>26</v>
      </c>
    </row>
    <row r="72" spans="1:21" ht="19.350000000000001" customHeight="1" x14ac:dyDescent="0.25">
      <c r="A72" s="12" t="s">
        <v>440</v>
      </c>
      <c r="B72" s="13" t="s">
        <v>441</v>
      </c>
      <c r="C72" s="14" t="s">
        <v>308</v>
      </c>
      <c r="D72" s="15">
        <f t="shared" si="4"/>
        <v>1</v>
      </c>
      <c r="E72" s="14" t="s">
        <v>308</v>
      </c>
      <c r="F72" s="16">
        <f t="shared" si="5"/>
        <v>32</v>
      </c>
      <c r="G72" s="17"/>
      <c r="H72" s="18"/>
      <c r="I72" s="19"/>
      <c r="J72" s="18"/>
      <c r="K72" s="19"/>
      <c r="L72" s="18" t="s">
        <v>26</v>
      </c>
      <c r="M72" s="19" t="s">
        <v>26</v>
      </c>
      <c r="N72" s="18" t="s">
        <v>26</v>
      </c>
      <c r="O72" s="19">
        <v>32</v>
      </c>
      <c r="P72" s="18" t="s">
        <v>26</v>
      </c>
      <c r="Q72" s="19" t="s">
        <v>26</v>
      </c>
      <c r="R72" s="18" t="s">
        <v>26</v>
      </c>
      <c r="S72" s="19" t="s">
        <v>26</v>
      </c>
      <c r="T72" s="18" t="s">
        <v>26</v>
      </c>
      <c r="U72" s="19" t="s">
        <v>26</v>
      </c>
    </row>
    <row r="73" spans="1:21" ht="19.350000000000001" customHeight="1" x14ac:dyDescent="0.25">
      <c r="A73" s="12" t="s">
        <v>442</v>
      </c>
      <c r="B73" s="13" t="s">
        <v>443</v>
      </c>
      <c r="C73" s="14" t="s">
        <v>364</v>
      </c>
      <c r="D73" s="15">
        <f t="shared" si="4"/>
        <v>1</v>
      </c>
      <c r="E73" s="14" t="s">
        <v>415</v>
      </c>
      <c r="F73" s="16">
        <f t="shared" si="5"/>
        <v>38</v>
      </c>
      <c r="G73" s="17"/>
      <c r="H73" s="18"/>
      <c r="I73" s="19"/>
      <c r="J73" s="18"/>
      <c r="K73" s="19"/>
      <c r="L73" s="18" t="s">
        <v>26</v>
      </c>
      <c r="M73" s="19" t="s">
        <v>26</v>
      </c>
      <c r="N73" s="18" t="s">
        <v>26</v>
      </c>
      <c r="O73" s="19">
        <v>38</v>
      </c>
      <c r="P73" s="18" t="s">
        <v>26</v>
      </c>
      <c r="Q73" s="19" t="s">
        <v>26</v>
      </c>
      <c r="R73" s="18" t="s">
        <v>26</v>
      </c>
      <c r="S73" s="19" t="s">
        <v>26</v>
      </c>
      <c r="T73" s="18" t="s">
        <v>26</v>
      </c>
      <c r="U73" s="19" t="s">
        <v>26</v>
      </c>
    </row>
    <row r="74" spans="1:21" ht="19.350000000000001" customHeight="1" x14ac:dyDescent="0.25">
      <c r="A74" s="12" t="s">
        <v>444</v>
      </c>
      <c r="B74" s="13" t="s">
        <v>445</v>
      </c>
      <c r="C74" s="14" t="s">
        <v>273</v>
      </c>
      <c r="D74" s="15">
        <f t="shared" si="4"/>
        <v>1</v>
      </c>
      <c r="E74" s="14" t="s">
        <v>241</v>
      </c>
      <c r="F74" s="16">
        <f t="shared" si="5"/>
        <v>33</v>
      </c>
      <c r="G74" s="17"/>
      <c r="H74" s="18"/>
      <c r="I74" s="19"/>
      <c r="J74" s="18"/>
      <c r="K74" s="19"/>
      <c r="L74" s="18" t="s">
        <v>26</v>
      </c>
      <c r="M74" s="19" t="s">
        <v>26</v>
      </c>
      <c r="N74" s="18" t="s">
        <v>26</v>
      </c>
      <c r="O74" s="19" t="s">
        <v>26</v>
      </c>
      <c r="P74" s="18" t="s">
        <v>26</v>
      </c>
      <c r="Q74" s="19" t="s">
        <v>26</v>
      </c>
      <c r="R74" s="18" t="s">
        <v>26</v>
      </c>
      <c r="S74" s="19">
        <v>33</v>
      </c>
      <c r="T74" s="18" t="s">
        <v>26</v>
      </c>
      <c r="U74" s="19" t="s">
        <v>26</v>
      </c>
    </row>
    <row r="75" spans="1:21" ht="19.350000000000001" customHeight="1" x14ac:dyDescent="0.25">
      <c r="A75" s="12" t="s">
        <v>446</v>
      </c>
      <c r="B75" s="13" t="s">
        <v>447</v>
      </c>
      <c r="C75" s="14" t="s">
        <v>307</v>
      </c>
      <c r="D75" s="15">
        <f t="shared" si="4"/>
        <v>1</v>
      </c>
      <c r="E75" s="14" t="s">
        <v>307</v>
      </c>
      <c r="F75" s="16">
        <f t="shared" si="5"/>
        <v>0</v>
      </c>
      <c r="G75" s="17"/>
      <c r="H75" s="18"/>
      <c r="I75" s="19"/>
      <c r="J75" s="18"/>
      <c r="K75" s="19"/>
      <c r="L75" s="18" t="s">
        <v>26</v>
      </c>
      <c r="M75" s="19" t="s">
        <v>26</v>
      </c>
      <c r="N75" s="18" t="s">
        <v>26</v>
      </c>
      <c r="O75" s="19" t="s">
        <v>26</v>
      </c>
      <c r="P75" s="18" t="s">
        <v>26</v>
      </c>
      <c r="Q75" s="19" t="s">
        <v>26</v>
      </c>
      <c r="R75" s="18" t="s">
        <v>26</v>
      </c>
      <c r="S75" s="19">
        <v>0</v>
      </c>
      <c r="T75" s="18" t="s">
        <v>26</v>
      </c>
      <c r="U75" s="19" t="s">
        <v>26</v>
      </c>
    </row>
    <row r="76" spans="1:21" ht="19.350000000000001" customHeight="1" x14ac:dyDescent="0.25">
      <c r="A76" s="12" t="s">
        <v>448</v>
      </c>
      <c r="B76" s="13" t="s">
        <v>449</v>
      </c>
      <c r="C76" s="14" t="s">
        <v>450</v>
      </c>
      <c r="D76" s="15">
        <f t="shared" si="4"/>
        <v>2</v>
      </c>
      <c r="E76" s="14" t="s">
        <v>451</v>
      </c>
      <c r="F76" s="16">
        <f t="shared" si="5"/>
        <v>72</v>
      </c>
      <c r="G76" s="17"/>
      <c r="H76" s="18"/>
      <c r="I76" s="19"/>
      <c r="J76" s="18"/>
      <c r="K76" s="19"/>
      <c r="L76" s="18" t="s">
        <v>26</v>
      </c>
      <c r="M76" s="19" t="s">
        <v>26</v>
      </c>
      <c r="N76" s="18" t="s">
        <v>26</v>
      </c>
      <c r="O76" s="19" t="s">
        <v>26</v>
      </c>
      <c r="P76" s="18">
        <v>38</v>
      </c>
      <c r="Q76" s="19">
        <v>34</v>
      </c>
      <c r="R76" s="18" t="s">
        <v>26</v>
      </c>
      <c r="S76" s="19" t="s">
        <v>26</v>
      </c>
      <c r="T76" s="18" t="s">
        <v>26</v>
      </c>
      <c r="U76" s="19" t="s">
        <v>26</v>
      </c>
    </row>
    <row r="77" spans="1:21" ht="19.350000000000001" customHeight="1" x14ac:dyDescent="0.25">
      <c r="A77" s="12" t="s">
        <v>452</v>
      </c>
      <c r="B77" s="13" t="s">
        <v>453</v>
      </c>
      <c r="C77" s="14" t="s">
        <v>454</v>
      </c>
      <c r="D77" s="15">
        <f t="shared" si="4"/>
        <v>8</v>
      </c>
      <c r="E77" s="14" t="s">
        <v>455</v>
      </c>
      <c r="F77" s="16">
        <f t="shared" si="5"/>
        <v>206</v>
      </c>
      <c r="G77" s="17"/>
      <c r="H77" s="18"/>
      <c r="I77" s="19"/>
      <c r="J77" s="18"/>
      <c r="K77" s="19"/>
      <c r="L77" s="18">
        <v>37</v>
      </c>
      <c r="M77" s="19">
        <v>35</v>
      </c>
      <c r="N77" s="18" t="s">
        <v>26</v>
      </c>
      <c r="O77" s="19" t="s">
        <v>26</v>
      </c>
      <c r="P77" s="18">
        <v>32</v>
      </c>
      <c r="Q77" s="19">
        <v>30</v>
      </c>
      <c r="R77" s="18">
        <v>35</v>
      </c>
      <c r="S77" s="19">
        <v>35</v>
      </c>
      <c r="T77" s="18">
        <v>32</v>
      </c>
      <c r="U77" s="19">
        <v>30</v>
      </c>
    </row>
    <row r="78" spans="1:21" ht="19.350000000000001" customHeight="1" x14ac:dyDescent="0.25">
      <c r="A78" s="12" t="s">
        <v>456</v>
      </c>
      <c r="B78" s="13" t="s">
        <v>457</v>
      </c>
      <c r="C78" s="14" t="s">
        <v>458</v>
      </c>
      <c r="D78" s="15">
        <f t="shared" si="4"/>
        <v>1</v>
      </c>
      <c r="E78" s="14" t="s">
        <v>458</v>
      </c>
      <c r="F78" s="16">
        <f t="shared" si="5"/>
        <v>30</v>
      </c>
      <c r="G78" s="17"/>
      <c r="H78" s="18"/>
      <c r="I78" s="19"/>
      <c r="J78" s="18"/>
      <c r="K78" s="19"/>
      <c r="L78" s="18" t="s">
        <v>26</v>
      </c>
      <c r="M78" s="19" t="s">
        <v>26</v>
      </c>
      <c r="N78" s="18" t="s">
        <v>26</v>
      </c>
      <c r="O78" s="19" t="s">
        <v>26</v>
      </c>
      <c r="P78" s="18" t="s">
        <v>26</v>
      </c>
      <c r="Q78" s="19">
        <v>30</v>
      </c>
      <c r="R78" s="18" t="s">
        <v>26</v>
      </c>
      <c r="S78" s="19" t="s">
        <v>26</v>
      </c>
      <c r="T78" s="18" t="s">
        <v>26</v>
      </c>
      <c r="U78" s="19" t="s">
        <v>26</v>
      </c>
    </row>
    <row r="79" spans="1:21" ht="19.350000000000001" customHeight="1" x14ac:dyDescent="0.25">
      <c r="A79" s="12" t="s">
        <v>459</v>
      </c>
      <c r="B79" s="13" t="s">
        <v>460</v>
      </c>
      <c r="C79" s="14" t="s">
        <v>461</v>
      </c>
      <c r="D79" s="15">
        <f t="shared" si="4"/>
        <v>1</v>
      </c>
      <c r="E79" s="14" t="s">
        <v>462</v>
      </c>
      <c r="F79" s="16">
        <f t="shared" si="5"/>
        <v>37</v>
      </c>
      <c r="G79" s="17"/>
      <c r="H79" s="18"/>
      <c r="I79" s="19"/>
      <c r="J79" s="18"/>
      <c r="K79" s="19"/>
      <c r="L79" s="18">
        <v>37</v>
      </c>
      <c r="M79" s="19" t="s">
        <v>26</v>
      </c>
      <c r="N79" s="18" t="s">
        <v>26</v>
      </c>
      <c r="O79" s="19" t="s">
        <v>26</v>
      </c>
      <c r="P79" s="18" t="s">
        <v>26</v>
      </c>
      <c r="Q79" s="19" t="s">
        <v>26</v>
      </c>
      <c r="R79" s="18" t="s">
        <v>26</v>
      </c>
      <c r="S79" s="19" t="s">
        <v>26</v>
      </c>
      <c r="T79" s="18" t="s">
        <v>26</v>
      </c>
      <c r="U79" s="19" t="s">
        <v>26</v>
      </c>
    </row>
    <row r="80" spans="1:21" ht="19.350000000000001" customHeight="1" x14ac:dyDescent="0.25">
      <c r="A80" s="12" t="s">
        <v>463</v>
      </c>
      <c r="B80" s="13" t="s">
        <v>464</v>
      </c>
      <c r="C80" s="14" t="s">
        <v>465</v>
      </c>
      <c r="D80" s="15">
        <f t="shared" si="4"/>
        <v>1</v>
      </c>
      <c r="E80" s="14" t="s">
        <v>465</v>
      </c>
      <c r="F80" s="16">
        <f t="shared" si="5"/>
        <v>28</v>
      </c>
      <c r="G80" s="17"/>
      <c r="H80" s="18"/>
      <c r="I80" s="19"/>
      <c r="J80" s="18"/>
      <c r="K80" s="19"/>
      <c r="L80" s="18" t="s">
        <v>26</v>
      </c>
      <c r="M80" s="19" t="s">
        <v>26</v>
      </c>
      <c r="N80" s="18" t="s">
        <v>26</v>
      </c>
      <c r="O80" s="19">
        <v>28</v>
      </c>
      <c r="P80" s="18" t="s">
        <v>26</v>
      </c>
      <c r="Q80" s="19" t="s">
        <v>26</v>
      </c>
      <c r="R80" s="18" t="s">
        <v>26</v>
      </c>
      <c r="S80" s="19" t="s">
        <v>26</v>
      </c>
      <c r="T80" s="18" t="s">
        <v>26</v>
      </c>
      <c r="U80" s="19" t="s">
        <v>26</v>
      </c>
    </row>
    <row r="81" spans="1:21" ht="19.350000000000001" customHeight="1" x14ac:dyDescent="0.25">
      <c r="A81" s="12" t="s">
        <v>466</v>
      </c>
      <c r="B81" s="13" t="s">
        <v>467</v>
      </c>
      <c r="C81" s="14" t="s">
        <v>468</v>
      </c>
      <c r="D81" s="15">
        <f t="shared" si="4"/>
        <v>4</v>
      </c>
      <c r="E81" s="14" t="s">
        <v>469</v>
      </c>
      <c r="F81" s="16">
        <f t="shared" si="5"/>
        <v>111</v>
      </c>
      <c r="G81" s="17"/>
      <c r="H81" s="18"/>
      <c r="I81" s="19"/>
      <c r="J81" s="18"/>
      <c r="K81" s="19"/>
      <c r="L81" s="18" t="s">
        <v>26</v>
      </c>
      <c r="M81" s="19">
        <v>28</v>
      </c>
      <c r="N81" s="18" t="s">
        <v>26</v>
      </c>
      <c r="O81" s="19">
        <v>28</v>
      </c>
      <c r="P81" s="18" t="s">
        <v>26</v>
      </c>
      <c r="Q81" s="19" t="s">
        <v>26</v>
      </c>
      <c r="R81" s="18" t="s">
        <v>26</v>
      </c>
      <c r="S81" s="19">
        <v>28</v>
      </c>
      <c r="T81" s="18" t="s">
        <v>26</v>
      </c>
      <c r="U81" s="19">
        <v>27</v>
      </c>
    </row>
    <row r="82" spans="1:21" ht="19.350000000000001" customHeight="1" x14ac:dyDescent="0.25">
      <c r="A82" s="12" t="s">
        <v>470</v>
      </c>
      <c r="B82" s="13" t="s">
        <v>471</v>
      </c>
      <c r="C82" s="14" t="s">
        <v>224</v>
      </c>
      <c r="D82" s="15">
        <f t="shared" si="4"/>
        <v>3</v>
      </c>
      <c r="E82" s="14" t="s">
        <v>462</v>
      </c>
      <c r="F82" s="16">
        <f t="shared" si="5"/>
        <v>98</v>
      </c>
      <c r="G82" s="17"/>
      <c r="H82" s="18"/>
      <c r="I82" s="19"/>
      <c r="J82" s="18"/>
      <c r="K82" s="19"/>
      <c r="L82" s="18" t="s">
        <v>26</v>
      </c>
      <c r="M82" s="19" t="s">
        <v>26</v>
      </c>
      <c r="N82" s="18" t="s">
        <v>26</v>
      </c>
      <c r="O82" s="19">
        <v>40</v>
      </c>
      <c r="P82" s="18">
        <v>29</v>
      </c>
      <c r="Q82" s="19" t="s">
        <v>26</v>
      </c>
      <c r="R82" s="18" t="s">
        <v>26</v>
      </c>
      <c r="S82" s="19">
        <v>29</v>
      </c>
      <c r="T82" s="18" t="s">
        <v>26</v>
      </c>
      <c r="U82" s="19" t="s">
        <v>26</v>
      </c>
    </row>
    <row r="83" spans="1:21" ht="19.350000000000001" customHeight="1" x14ac:dyDescent="0.25">
      <c r="A83" s="12" t="s">
        <v>472</v>
      </c>
      <c r="B83" s="13" t="s">
        <v>473</v>
      </c>
      <c r="C83" s="14" t="s">
        <v>391</v>
      </c>
      <c r="D83" s="15">
        <f t="shared" si="4"/>
        <v>1</v>
      </c>
      <c r="E83" s="14" t="s">
        <v>420</v>
      </c>
      <c r="F83" s="16">
        <f t="shared" si="5"/>
        <v>36</v>
      </c>
      <c r="G83" s="17"/>
      <c r="H83" s="18"/>
      <c r="I83" s="19"/>
      <c r="J83" s="18"/>
      <c r="K83" s="19"/>
      <c r="L83" s="18" t="s">
        <v>26</v>
      </c>
      <c r="M83" s="19">
        <v>36</v>
      </c>
      <c r="N83" s="18" t="s">
        <v>26</v>
      </c>
      <c r="O83" s="19" t="s">
        <v>26</v>
      </c>
      <c r="P83" s="18" t="s">
        <v>26</v>
      </c>
      <c r="Q83" s="19" t="s">
        <v>26</v>
      </c>
      <c r="R83" s="18" t="s">
        <v>26</v>
      </c>
      <c r="S83" s="19" t="s">
        <v>26</v>
      </c>
      <c r="T83" s="18" t="s">
        <v>26</v>
      </c>
      <c r="U83" s="19" t="s">
        <v>26</v>
      </c>
    </row>
    <row r="84" spans="1:21" ht="19.350000000000001" customHeight="1" x14ac:dyDescent="0.25">
      <c r="A84" s="12" t="s">
        <v>474</v>
      </c>
      <c r="B84" s="13" t="s">
        <v>475</v>
      </c>
      <c r="C84" s="14" t="s">
        <v>476</v>
      </c>
      <c r="D84" s="15">
        <f t="shared" si="4"/>
        <v>1</v>
      </c>
      <c r="E84" s="14" t="s">
        <v>477</v>
      </c>
      <c r="F84" s="16">
        <f t="shared" si="5"/>
        <v>34</v>
      </c>
      <c r="G84" s="17"/>
      <c r="H84" s="18"/>
      <c r="I84" s="19"/>
      <c r="J84" s="18"/>
      <c r="K84" s="19"/>
      <c r="L84" s="18" t="s">
        <v>26</v>
      </c>
      <c r="M84" s="19">
        <v>34</v>
      </c>
      <c r="N84" s="18" t="s">
        <v>26</v>
      </c>
      <c r="O84" s="19" t="s">
        <v>26</v>
      </c>
      <c r="P84" s="18" t="s">
        <v>26</v>
      </c>
      <c r="Q84" s="19" t="s">
        <v>26</v>
      </c>
      <c r="R84" s="18" t="s">
        <v>26</v>
      </c>
      <c r="S84" s="19" t="s">
        <v>26</v>
      </c>
      <c r="T84" s="18" t="s">
        <v>26</v>
      </c>
      <c r="U84" s="19" t="s">
        <v>26</v>
      </c>
    </row>
    <row r="85" spans="1:21" ht="19.350000000000001" customHeight="1" x14ac:dyDescent="0.25">
      <c r="A85" s="12" t="s">
        <v>478</v>
      </c>
      <c r="B85" s="13" t="s">
        <v>479</v>
      </c>
      <c r="C85" s="14" t="s">
        <v>328</v>
      </c>
      <c r="D85" s="15">
        <f t="shared" si="4"/>
        <v>3</v>
      </c>
      <c r="E85" s="14" t="s">
        <v>399</v>
      </c>
      <c r="F85" s="16">
        <f t="shared" si="5"/>
        <v>79</v>
      </c>
      <c r="G85" s="17"/>
      <c r="H85" s="18"/>
      <c r="I85" s="19"/>
      <c r="J85" s="18"/>
      <c r="K85" s="19"/>
      <c r="L85" s="18" t="s">
        <v>26</v>
      </c>
      <c r="M85" s="19" t="s">
        <v>26</v>
      </c>
      <c r="N85" s="18" t="s">
        <v>26</v>
      </c>
      <c r="O85" s="19" t="s">
        <v>26</v>
      </c>
      <c r="P85" s="18" t="s">
        <v>26</v>
      </c>
      <c r="Q85" s="19" t="s">
        <v>26</v>
      </c>
      <c r="R85" s="18" t="s">
        <v>26</v>
      </c>
      <c r="S85" s="19">
        <v>26</v>
      </c>
      <c r="T85" s="18">
        <v>27</v>
      </c>
      <c r="U85" s="19">
        <v>26</v>
      </c>
    </row>
    <row r="86" spans="1:21" ht="19.350000000000001" customHeight="1" x14ac:dyDescent="0.25">
      <c r="A86" s="12" t="s">
        <v>480</v>
      </c>
      <c r="B86" s="13" t="s">
        <v>481</v>
      </c>
      <c r="C86" s="14" t="s">
        <v>482</v>
      </c>
      <c r="D86" s="15">
        <f t="shared" si="4"/>
        <v>1</v>
      </c>
      <c r="E86" s="14" t="s">
        <v>371</v>
      </c>
      <c r="F86" s="16">
        <f t="shared" si="5"/>
        <v>39</v>
      </c>
      <c r="G86" s="17"/>
      <c r="H86" s="18"/>
      <c r="I86" s="19"/>
      <c r="J86" s="18"/>
      <c r="K86" s="19"/>
      <c r="L86" s="18" t="s">
        <v>26</v>
      </c>
      <c r="M86" s="19" t="s">
        <v>26</v>
      </c>
      <c r="N86" s="18" t="s">
        <v>26</v>
      </c>
      <c r="O86" s="19">
        <v>39</v>
      </c>
      <c r="P86" s="18" t="s">
        <v>26</v>
      </c>
      <c r="Q86" s="19" t="s">
        <v>26</v>
      </c>
      <c r="R86" s="18" t="s">
        <v>26</v>
      </c>
      <c r="S86" s="19" t="s">
        <v>26</v>
      </c>
      <c r="T86" s="18" t="s">
        <v>26</v>
      </c>
      <c r="U86" s="19" t="s">
        <v>26</v>
      </c>
    </row>
    <row r="87" spans="1:21" ht="19.350000000000001" customHeight="1" x14ac:dyDescent="0.25">
      <c r="A87" s="12" t="s">
        <v>483</v>
      </c>
      <c r="B87" s="13" t="s">
        <v>484</v>
      </c>
      <c r="C87" s="14" t="s">
        <v>228</v>
      </c>
      <c r="D87" s="15">
        <f t="shared" si="4"/>
        <v>1</v>
      </c>
      <c r="E87" s="14" t="s">
        <v>485</v>
      </c>
      <c r="F87" s="16">
        <f t="shared" si="5"/>
        <v>39</v>
      </c>
      <c r="G87" s="17"/>
      <c r="H87" s="18"/>
      <c r="I87" s="19"/>
      <c r="J87" s="18"/>
      <c r="K87" s="19"/>
      <c r="L87" s="18" t="s">
        <v>26</v>
      </c>
      <c r="M87" s="19" t="s">
        <v>26</v>
      </c>
      <c r="N87" s="18">
        <v>39</v>
      </c>
      <c r="O87" s="19" t="s">
        <v>26</v>
      </c>
      <c r="P87" s="18" t="s">
        <v>26</v>
      </c>
      <c r="Q87" s="19" t="s">
        <v>26</v>
      </c>
      <c r="R87" s="18" t="s">
        <v>26</v>
      </c>
      <c r="S87" s="19" t="s">
        <v>26</v>
      </c>
      <c r="T87" s="18" t="s">
        <v>26</v>
      </c>
      <c r="U87" s="19" t="s">
        <v>26</v>
      </c>
    </row>
    <row r="88" spans="1:21" ht="19.350000000000001" customHeight="1" x14ac:dyDescent="0.25">
      <c r="A88" s="12" t="s">
        <v>486</v>
      </c>
      <c r="B88" s="13" t="s">
        <v>487</v>
      </c>
      <c r="C88" s="14" t="s">
        <v>269</v>
      </c>
      <c r="D88" s="15">
        <f t="shared" si="4"/>
        <v>1</v>
      </c>
      <c r="E88" s="14" t="s">
        <v>367</v>
      </c>
      <c r="F88" s="16">
        <f t="shared" si="5"/>
        <v>24</v>
      </c>
      <c r="G88" s="17"/>
      <c r="H88" s="18"/>
      <c r="I88" s="19"/>
      <c r="J88" s="18"/>
      <c r="K88" s="19"/>
      <c r="L88" s="18" t="s">
        <v>26</v>
      </c>
      <c r="M88" s="19" t="s">
        <v>26</v>
      </c>
      <c r="N88" s="18">
        <v>24</v>
      </c>
      <c r="O88" s="19" t="s">
        <v>26</v>
      </c>
      <c r="P88" s="18" t="s">
        <v>26</v>
      </c>
      <c r="Q88" s="19" t="s">
        <v>26</v>
      </c>
      <c r="R88" s="18" t="s">
        <v>26</v>
      </c>
      <c r="S88" s="19" t="s">
        <v>26</v>
      </c>
      <c r="T88" s="18" t="s">
        <v>26</v>
      </c>
      <c r="U88" s="19" t="s">
        <v>26</v>
      </c>
    </row>
    <row r="89" spans="1:21" ht="19.350000000000001" customHeight="1" x14ac:dyDescent="0.25">
      <c r="A89" s="12" t="s">
        <v>488</v>
      </c>
      <c r="B89" s="13" t="s">
        <v>489</v>
      </c>
      <c r="C89" s="14" t="s">
        <v>490</v>
      </c>
      <c r="D89" s="15">
        <f t="shared" si="4"/>
        <v>3</v>
      </c>
      <c r="E89" s="14" t="s">
        <v>490</v>
      </c>
      <c r="F89" s="16">
        <f t="shared" si="5"/>
        <v>89</v>
      </c>
      <c r="G89" s="17"/>
      <c r="H89" s="18"/>
      <c r="I89" s="19"/>
      <c r="J89" s="18"/>
      <c r="K89" s="19"/>
      <c r="L89" s="18" t="s">
        <v>26</v>
      </c>
      <c r="M89" s="19" t="s">
        <v>26</v>
      </c>
      <c r="N89" s="18">
        <v>30</v>
      </c>
      <c r="O89" s="19" t="s">
        <v>26</v>
      </c>
      <c r="P89" s="18">
        <v>23</v>
      </c>
      <c r="Q89" s="19" t="s">
        <v>26</v>
      </c>
      <c r="R89" s="18">
        <v>36</v>
      </c>
      <c r="S89" s="19" t="s">
        <v>26</v>
      </c>
      <c r="T89" s="18" t="s">
        <v>26</v>
      </c>
      <c r="U89" s="19" t="s">
        <v>26</v>
      </c>
    </row>
    <row r="90" spans="1:21" ht="19.350000000000001" customHeight="1" x14ac:dyDescent="0.25">
      <c r="A90" s="12" t="s">
        <v>491</v>
      </c>
      <c r="B90" s="13" t="s">
        <v>492</v>
      </c>
      <c r="C90" s="14" t="s">
        <v>493</v>
      </c>
      <c r="D90" s="15">
        <f t="shared" si="4"/>
        <v>1</v>
      </c>
      <c r="E90" s="14" t="s">
        <v>493</v>
      </c>
      <c r="F90" s="16">
        <f t="shared" si="5"/>
        <v>30</v>
      </c>
      <c r="G90" s="17"/>
      <c r="H90" s="18"/>
      <c r="I90" s="19"/>
      <c r="J90" s="18"/>
      <c r="K90" s="19"/>
      <c r="L90" s="18" t="s">
        <v>26</v>
      </c>
      <c r="M90" s="19">
        <v>30</v>
      </c>
      <c r="N90" s="18" t="s">
        <v>26</v>
      </c>
      <c r="O90" s="19" t="s">
        <v>26</v>
      </c>
      <c r="P90" s="18" t="s">
        <v>26</v>
      </c>
      <c r="Q90" s="19" t="s">
        <v>26</v>
      </c>
      <c r="R90" s="18" t="s">
        <v>26</v>
      </c>
      <c r="S90" s="19" t="s">
        <v>26</v>
      </c>
      <c r="T90" s="18" t="s">
        <v>26</v>
      </c>
      <c r="U90" s="19" t="s">
        <v>26</v>
      </c>
    </row>
    <row r="91" spans="1:21" ht="19.350000000000001" customHeight="1" x14ac:dyDescent="0.25">
      <c r="A91" s="12" t="s">
        <v>494</v>
      </c>
      <c r="B91" s="13" t="s">
        <v>495</v>
      </c>
      <c r="C91" s="14" t="s">
        <v>197</v>
      </c>
      <c r="D91" s="15">
        <f t="shared" si="4"/>
        <v>3</v>
      </c>
      <c r="E91" s="14" t="s">
        <v>288</v>
      </c>
      <c r="F91" s="16">
        <f t="shared" si="5"/>
        <v>79</v>
      </c>
      <c r="G91" s="17"/>
      <c r="H91" s="18"/>
      <c r="I91" s="19"/>
      <c r="J91" s="18"/>
      <c r="K91" s="19"/>
      <c r="L91" s="18" t="s">
        <v>26</v>
      </c>
      <c r="M91" s="19" t="s">
        <v>26</v>
      </c>
      <c r="N91" s="18" t="s">
        <v>26</v>
      </c>
      <c r="O91" s="19" t="s">
        <v>26</v>
      </c>
      <c r="P91" s="18">
        <v>22</v>
      </c>
      <c r="Q91" s="19">
        <v>30</v>
      </c>
      <c r="R91" s="18" t="s">
        <v>26</v>
      </c>
      <c r="S91" s="19" t="s">
        <v>26</v>
      </c>
      <c r="T91" s="18" t="s">
        <v>26</v>
      </c>
      <c r="U91" s="19">
        <v>27</v>
      </c>
    </row>
    <row r="92" spans="1:21" ht="19.350000000000001" customHeight="1" x14ac:dyDescent="0.25">
      <c r="A92" s="12" t="s">
        <v>496</v>
      </c>
      <c r="B92" s="13" t="s">
        <v>497</v>
      </c>
      <c r="C92" s="14" t="s">
        <v>498</v>
      </c>
      <c r="D92" s="15">
        <f t="shared" si="4"/>
        <v>1</v>
      </c>
      <c r="E92" s="14" t="s">
        <v>280</v>
      </c>
      <c r="F92" s="16">
        <f t="shared" si="5"/>
        <v>37</v>
      </c>
      <c r="G92" s="17"/>
      <c r="H92" s="18"/>
      <c r="I92" s="19"/>
      <c r="J92" s="18"/>
      <c r="K92" s="19"/>
      <c r="L92" s="18" t="s">
        <v>26</v>
      </c>
      <c r="M92" s="19" t="s">
        <v>26</v>
      </c>
      <c r="N92" s="18">
        <v>37</v>
      </c>
      <c r="O92" s="19" t="s">
        <v>26</v>
      </c>
      <c r="P92" s="18" t="s">
        <v>26</v>
      </c>
      <c r="Q92" s="19" t="s">
        <v>26</v>
      </c>
      <c r="R92" s="18" t="s">
        <v>26</v>
      </c>
      <c r="S92" s="19" t="s">
        <v>26</v>
      </c>
      <c r="T92" s="18" t="s">
        <v>26</v>
      </c>
      <c r="U92" s="19" t="s">
        <v>26</v>
      </c>
    </row>
    <row r="93" spans="1:21" ht="19.350000000000001" customHeight="1" x14ac:dyDescent="0.25">
      <c r="A93" s="12" t="s">
        <v>499</v>
      </c>
      <c r="B93" s="13" t="s">
        <v>500</v>
      </c>
      <c r="C93" s="14" t="s">
        <v>501</v>
      </c>
      <c r="D93" s="15">
        <f t="shared" si="4"/>
        <v>1</v>
      </c>
      <c r="E93" s="14" t="s">
        <v>502</v>
      </c>
      <c r="F93" s="16">
        <f t="shared" si="5"/>
        <v>33</v>
      </c>
      <c r="G93" s="17"/>
      <c r="H93" s="18"/>
      <c r="I93" s="19"/>
      <c r="J93" s="18"/>
      <c r="K93" s="19"/>
      <c r="L93" s="18" t="s">
        <v>26</v>
      </c>
      <c r="M93" s="19" t="s">
        <v>26</v>
      </c>
      <c r="N93" s="18">
        <v>33</v>
      </c>
      <c r="O93" s="19" t="s">
        <v>26</v>
      </c>
      <c r="P93" s="18" t="s">
        <v>26</v>
      </c>
      <c r="Q93" s="19" t="s">
        <v>26</v>
      </c>
      <c r="R93" s="18" t="s">
        <v>26</v>
      </c>
      <c r="S93" s="19" t="s">
        <v>26</v>
      </c>
      <c r="T93" s="18" t="s">
        <v>26</v>
      </c>
      <c r="U93" s="19" t="s">
        <v>26</v>
      </c>
    </row>
    <row r="94" spans="1:21" ht="19.350000000000001" customHeight="1" x14ac:dyDescent="0.25">
      <c r="A94" s="12" t="s">
        <v>503</v>
      </c>
      <c r="B94" s="13" t="s">
        <v>504</v>
      </c>
      <c r="C94" s="14" t="s">
        <v>462</v>
      </c>
      <c r="D94" s="15">
        <f t="shared" si="4"/>
        <v>1</v>
      </c>
      <c r="E94" s="14" t="s">
        <v>505</v>
      </c>
      <c r="F94" s="16">
        <f t="shared" si="5"/>
        <v>26</v>
      </c>
      <c r="G94" s="17"/>
      <c r="H94" s="18"/>
      <c r="I94" s="19"/>
      <c r="J94" s="18"/>
      <c r="K94" s="19"/>
      <c r="L94" s="18" t="s">
        <v>26</v>
      </c>
      <c r="M94" s="19" t="s">
        <v>26</v>
      </c>
      <c r="N94" s="18">
        <v>26</v>
      </c>
      <c r="O94" s="19" t="s">
        <v>26</v>
      </c>
      <c r="P94" s="18" t="s">
        <v>26</v>
      </c>
      <c r="Q94" s="19" t="s">
        <v>26</v>
      </c>
      <c r="R94" s="18" t="s">
        <v>26</v>
      </c>
      <c r="S94" s="19" t="s">
        <v>26</v>
      </c>
      <c r="T94" s="18" t="s">
        <v>26</v>
      </c>
      <c r="U94" s="19" t="s">
        <v>26</v>
      </c>
    </row>
    <row r="95" spans="1:21" ht="19.350000000000001" customHeight="1" x14ac:dyDescent="0.25">
      <c r="A95" s="12" t="s">
        <v>506</v>
      </c>
      <c r="B95" s="13" t="s">
        <v>507</v>
      </c>
      <c r="C95" s="14" t="s">
        <v>340</v>
      </c>
      <c r="D95" s="15">
        <f t="shared" si="4"/>
        <v>2</v>
      </c>
      <c r="E95" s="14" t="s">
        <v>508</v>
      </c>
      <c r="F95" s="16">
        <f t="shared" si="5"/>
        <v>64</v>
      </c>
      <c r="G95" s="17"/>
      <c r="H95" s="18"/>
      <c r="I95" s="19"/>
      <c r="J95" s="18"/>
      <c r="K95" s="19"/>
      <c r="L95" s="18">
        <v>27</v>
      </c>
      <c r="M95" s="19" t="s">
        <v>26</v>
      </c>
      <c r="N95" s="18">
        <v>37</v>
      </c>
      <c r="O95" s="19" t="s">
        <v>26</v>
      </c>
      <c r="P95" s="18" t="s">
        <v>26</v>
      </c>
      <c r="Q95" s="19" t="s">
        <v>26</v>
      </c>
      <c r="R95" s="18" t="s">
        <v>26</v>
      </c>
      <c r="S95" s="19" t="s">
        <v>26</v>
      </c>
      <c r="T95" s="18" t="s">
        <v>26</v>
      </c>
      <c r="U95" s="19" t="s">
        <v>26</v>
      </c>
    </row>
    <row r="96" spans="1:21" ht="19.350000000000001" customHeight="1" x14ac:dyDescent="0.25">
      <c r="A96" s="12" t="s">
        <v>509</v>
      </c>
      <c r="B96" s="13" t="s">
        <v>510</v>
      </c>
      <c r="C96" s="14" t="s">
        <v>439</v>
      </c>
      <c r="D96" s="15">
        <f t="shared" si="4"/>
        <v>4</v>
      </c>
      <c r="E96" s="14" t="s">
        <v>439</v>
      </c>
      <c r="F96" s="16">
        <f t="shared" si="5"/>
        <v>118</v>
      </c>
      <c r="G96" s="17"/>
      <c r="H96" s="18"/>
      <c r="I96" s="19"/>
      <c r="J96" s="18"/>
      <c r="K96" s="19"/>
      <c r="L96" s="18" t="s">
        <v>26</v>
      </c>
      <c r="M96" s="19" t="s">
        <v>26</v>
      </c>
      <c r="N96" s="18" t="s">
        <v>26</v>
      </c>
      <c r="O96" s="19" t="s">
        <v>26</v>
      </c>
      <c r="P96" s="18" t="s">
        <v>26</v>
      </c>
      <c r="Q96" s="19">
        <v>28</v>
      </c>
      <c r="R96" s="18">
        <v>32</v>
      </c>
      <c r="S96" s="19">
        <v>32</v>
      </c>
      <c r="T96" s="18" t="s">
        <v>26</v>
      </c>
      <c r="U96" s="19">
        <v>26</v>
      </c>
    </row>
    <row r="97" spans="1:21" ht="19.350000000000001" customHeight="1" x14ac:dyDescent="0.25">
      <c r="A97" s="12" t="s">
        <v>511</v>
      </c>
      <c r="B97" s="13" t="s">
        <v>512</v>
      </c>
      <c r="C97" s="14" t="s">
        <v>513</v>
      </c>
      <c r="D97" s="15">
        <f t="shared" si="4"/>
        <v>2</v>
      </c>
      <c r="E97" s="14" t="s">
        <v>513</v>
      </c>
      <c r="F97" s="16">
        <f t="shared" si="5"/>
        <v>50</v>
      </c>
      <c r="G97" s="17"/>
      <c r="H97" s="18"/>
      <c r="I97" s="19"/>
      <c r="J97" s="18"/>
      <c r="K97" s="19"/>
      <c r="L97" s="18" t="s">
        <v>26</v>
      </c>
      <c r="M97" s="19" t="s">
        <v>26</v>
      </c>
      <c r="N97" s="18" t="s">
        <v>26</v>
      </c>
      <c r="O97" s="19" t="s">
        <v>26</v>
      </c>
      <c r="P97" s="18" t="s">
        <v>26</v>
      </c>
      <c r="Q97" s="19">
        <v>24</v>
      </c>
      <c r="R97" s="18" t="s">
        <v>26</v>
      </c>
      <c r="S97" s="19">
        <v>26</v>
      </c>
      <c r="T97" s="18" t="s">
        <v>26</v>
      </c>
      <c r="U97" s="19" t="s">
        <v>26</v>
      </c>
    </row>
    <row r="98" spans="1:21" ht="19.350000000000001" customHeight="1" x14ac:dyDescent="0.25">
      <c r="A98" s="12" t="s">
        <v>514</v>
      </c>
      <c r="B98" s="13" t="s">
        <v>515</v>
      </c>
      <c r="C98" s="14" t="s">
        <v>391</v>
      </c>
      <c r="D98" s="15">
        <f t="shared" si="4"/>
        <v>1</v>
      </c>
      <c r="E98" s="14" t="s">
        <v>340</v>
      </c>
      <c r="F98" s="16">
        <f t="shared" si="5"/>
        <v>34</v>
      </c>
      <c r="G98" s="17"/>
      <c r="H98" s="18"/>
      <c r="I98" s="19"/>
      <c r="J98" s="18"/>
      <c r="K98" s="19"/>
      <c r="L98" s="18" t="s">
        <v>26</v>
      </c>
      <c r="M98" s="19" t="s">
        <v>26</v>
      </c>
      <c r="N98" s="18">
        <v>34</v>
      </c>
      <c r="O98" s="19" t="s">
        <v>26</v>
      </c>
      <c r="P98" s="18" t="s">
        <v>26</v>
      </c>
      <c r="Q98" s="19" t="s">
        <v>26</v>
      </c>
      <c r="R98" s="18" t="s">
        <v>26</v>
      </c>
      <c r="S98" s="19" t="s">
        <v>26</v>
      </c>
      <c r="T98" s="18" t="s">
        <v>26</v>
      </c>
      <c r="U98" s="19" t="s">
        <v>26</v>
      </c>
    </row>
    <row r="99" spans="1:21" ht="19.350000000000001" customHeight="1" x14ac:dyDescent="0.25">
      <c r="A99" s="12" t="s">
        <v>516</v>
      </c>
      <c r="B99" s="13" t="s">
        <v>517</v>
      </c>
      <c r="C99" s="14" t="s">
        <v>371</v>
      </c>
      <c r="D99" s="15">
        <f t="shared" ref="D99:D109" si="6">COUNT(G99:U99)</f>
        <v>4</v>
      </c>
      <c r="E99" s="14" t="s">
        <v>518</v>
      </c>
      <c r="F99" s="16">
        <f t="shared" ref="F99:F109" si="7">G99*1.5+MAX(H99:U99)+IF(ISNUMBER(LARGE(H99:U99,2)),LARGE(H99:U99,2),0)+IF(ISNUMBER(LARGE(H99:U99,3)),LARGE(H99:U99,3),0)+IF(ISNUMBER(LARGE(H99:U99,4)),LARGE(H99:U99,4),0)+IF(ISNUMBER(LARGE(H99:U99,5)),LARGE(H99:U99,5),0)+IF(ISNUMBER(LARGE(H99:U99,6)),LARGE(H99:U99,6),0)</f>
        <v>139</v>
      </c>
      <c r="G99" s="17"/>
      <c r="H99" s="18"/>
      <c r="I99" s="19"/>
      <c r="J99" s="18"/>
      <c r="K99" s="19"/>
      <c r="L99" s="18" t="s">
        <v>26</v>
      </c>
      <c r="M99" s="19" t="s">
        <v>26</v>
      </c>
      <c r="N99" s="18" t="s">
        <v>26</v>
      </c>
      <c r="O99" s="19">
        <v>36</v>
      </c>
      <c r="P99" s="18">
        <v>40</v>
      </c>
      <c r="Q99" s="19">
        <v>32</v>
      </c>
      <c r="R99" s="18" t="s">
        <v>26</v>
      </c>
      <c r="S99" s="19" t="s">
        <v>26</v>
      </c>
      <c r="T99" s="18" t="s">
        <v>26</v>
      </c>
      <c r="U99" s="19">
        <v>31</v>
      </c>
    </row>
    <row r="100" spans="1:21" ht="19.350000000000001" customHeight="1" x14ac:dyDescent="0.25">
      <c r="A100" s="12" t="s">
        <v>519</v>
      </c>
      <c r="B100" s="13" t="s">
        <v>520</v>
      </c>
      <c r="C100" s="14" t="s">
        <v>273</v>
      </c>
      <c r="D100" s="15">
        <f t="shared" si="6"/>
        <v>1</v>
      </c>
      <c r="E100" s="14" t="s">
        <v>518</v>
      </c>
      <c r="F100" s="16">
        <f t="shared" si="7"/>
        <v>29</v>
      </c>
      <c r="G100" s="17"/>
      <c r="H100" s="18"/>
      <c r="I100" s="19"/>
      <c r="J100" s="18"/>
      <c r="K100" s="19"/>
      <c r="L100" s="18" t="s">
        <v>26</v>
      </c>
      <c r="M100" s="19" t="s">
        <v>26</v>
      </c>
      <c r="N100" s="18" t="s">
        <v>26</v>
      </c>
      <c r="O100" s="19">
        <v>29</v>
      </c>
      <c r="P100" s="18" t="s">
        <v>26</v>
      </c>
      <c r="Q100" s="19" t="s">
        <v>26</v>
      </c>
      <c r="R100" s="18" t="s">
        <v>26</v>
      </c>
      <c r="S100" s="19" t="s">
        <v>26</v>
      </c>
      <c r="T100" s="18" t="s">
        <v>26</v>
      </c>
      <c r="U100" s="19" t="s">
        <v>26</v>
      </c>
    </row>
    <row r="101" spans="1:21" ht="19.350000000000001" customHeight="1" x14ac:dyDescent="0.25">
      <c r="A101" s="12" t="s">
        <v>521</v>
      </c>
      <c r="B101" s="13" t="s">
        <v>522</v>
      </c>
      <c r="C101" s="14" t="s">
        <v>523</v>
      </c>
      <c r="D101" s="15">
        <f t="shared" si="6"/>
        <v>2</v>
      </c>
      <c r="E101" s="14" t="s">
        <v>465</v>
      </c>
      <c r="F101" s="16">
        <f t="shared" si="7"/>
        <v>69</v>
      </c>
      <c r="G101" s="17"/>
      <c r="H101" s="18"/>
      <c r="I101" s="19"/>
      <c r="J101" s="18"/>
      <c r="K101" s="19"/>
      <c r="L101" s="18">
        <v>38</v>
      </c>
      <c r="M101" s="19" t="s">
        <v>26</v>
      </c>
      <c r="N101" s="18">
        <v>31</v>
      </c>
      <c r="O101" s="19" t="s">
        <v>26</v>
      </c>
      <c r="P101" s="18" t="s">
        <v>26</v>
      </c>
      <c r="Q101" s="19" t="s">
        <v>26</v>
      </c>
      <c r="R101" s="18" t="s">
        <v>26</v>
      </c>
      <c r="S101" s="19" t="s">
        <v>26</v>
      </c>
      <c r="T101" s="18" t="s">
        <v>26</v>
      </c>
      <c r="U101" s="19" t="s">
        <v>26</v>
      </c>
    </row>
    <row r="102" spans="1:21" ht="19.350000000000001" customHeight="1" x14ac:dyDescent="0.25">
      <c r="A102" s="12" t="s">
        <v>524</v>
      </c>
      <c r="B102" s="13" t="s">
        <v>525</v>
      </c>
      <c r="C102" s="14" t="s">
        <v>308</v>
      </c>
      <c r="D102" s="15">
        <f t="shared" si="6"/>
        <v>1</v>
      </c>
      <c r="E102" s="14" t="s">
        <v>308</v>
      </c>
      <c r="F102" s="16">
        <f t="shared" si="7"/>
        <v>33</v>
      </c>
      <c r="G102" s="17"/>
      <c r="H102" s="18"/>
      <c r="I102" s="19"/>
      <c r="J102" s="18"/>
      <c r="K102" s="19"/>
      <c r="L102" s="18" t="s">
        <v>26</v>
      </c>
      <c r="M102" s="19" t="s">
        <v>26</v>
      </c>
      <c r="N102" s="18" t="s">
        <v>26</v>
      </c>
      <c r="O102" s="19" t="s">
        <v>26</v>
      </c>
      <c r="P102" s="18" t="s">
        <v>26</v>
      </c>
      <c r="Q102" s="19" t="s">
        <v>26</v>
      </c>
      <c r="R102" s="18" t="s">
        <v>26</v>
      </c>
      <c r="S102" s="19" t="s">
        <v>26</v>
      </c>
      <c r="T102" s="18">
        <v>33</v>
      </c>
      <c r="U102" s="19" t="s">
        <v>26</v>
      </c>
    </row>
    <row r="103" spans="1:21" ht="19.350000000000001" customHeight="1" x14ac:dyDescent="0.25">
      <c r="A103" s="12" t="s">
        <v>526</v>
      </c>
      <c r="B103" s="13" t="s">
        <v>527</v>
      </c>
      <c r="C103" s="14" t="s">
        <v>258</v>
      </c>
      <c r="D103" s="15">
        <f t="shared" si="6"/>
        <v>1</v>
      </c>
      <c r="E103" s="14" t="s">
        <v>528</v>
      </c>
      <c r="F103" s="16">
        <f t="shared" si="7"/>
        <v>39</v>
      </c>
      <c r="G103" s="17"/>
      <c r="H103" s="18"/>
      <c r="I103" s="19"/>
      <c r="J103" s="18"/>
      <c r="K103" s="19"/>
      <c r="L103" s="18" t="s">
        <v>26</v>
      </c>
      <c r="M103" s="19" t="s">
        <v>26</v>
      </c>
      <c r="N103" s="18" t="s">
        <v>26</v>
      </c>
      <c r="O103" s="19" t="s">
        <v>26</v>
      </c>
      <c r="P103" s="18" t="s">
        <v>26</v>
      </c>
      <c r="Q103" s="19" t="s">
        <v>26</v>
      </c>
      <c r="R103" s="18">
        <v>39</v>
      </c>
      <c r="S103" s="19" t="s">
        <v>26</v>
      </c>
      <c r="T103" s="18" t="s">
        <v>26</v>
      </c>
      <c r="U103" s="19" t="s">
        <v>26</v>
      </c>
    </row>
    <row r="104" spans="1:21" ht="19.350000000000001" customHeight="1" x14ac:dyDescent="0.25">
      <c r="A104" s="12" t="s">
        <v>529</v>
      </c>
      <c r="B104" s="13" t="s">
        <v>530</v>
      </c>
      <c r="C104" s="14" t="s">
        <v>225</v>
      </c>
      <c r="D104" s="15">
        <f t="shared" si="6"/>
        <v>8</v>
      </c>
      <c r="E104" s="14" t="s">
        <v>428</v>
      </c>
      <c r="F104" s="16">
        <f t="shared" si="7"/>
        <v>217</v>
      </c>
      <c r="G104" s="17"/>
      <c r="H104" s="18"/>
      <c r="I104" s="19"/>
      <c r="J104" s="18"/>
      <c r="K104" s="19"/>
      <c r="L104" s="18">
        <v>27</v>
      </c>
      <c r="M104" s="19">
        <v>44</v>
      </c>
      <c r="N104" s="18">
        <v>42</v>
      </c>
      <c r="O104" s="19" t="s">
        <v>26</v>
      </c>
      <c r="P104" s="18" t="s">
        <v>26</v>
      </c>
      <c r="Q104" s="19">
        <v>31</v>
      </c>
      <c r="R104" s="18">
        <v>30</v>
      </c>
      <c r="S104" s="19">
        <v>34</v>
      </c>
      <c r="T104" s="18">
        <v>31</v>
      </c>
      <c r="U104" s="19">
        <v>35</v>
      </c>
    </row>
    <row r="105" spans="1:21" ht="19.350000000000001" customHeight="1" x14ac:dyDescent="0.25">
      <c r="A105" s="12" t="s">
        <v>531</v>
      </c>
      <c r="B105" s="13" t="s">
        <v>532</v>
      </c>
      <c r="C105" s="14" t="s">
        <v>225</v>
      </c>
      <c r="D105" s="15">
        <f t="shared" si="6"/>
        <v>1</v>
      </c>
      <c r="E105" s="14" t="s">
        <v>225</v>
      </c>
      <c r="F105" s="16">
        <f t="shared" si="7"/>
        <v>0</v>
      </c>
      <c r="G105" s="17"/>
      <c r="H105" s="18"/>
      <c r="I105" s="19"/>
      <c r="J105" s="18"/>
      <c r="K105" s="19"/>
      <c r="L105" s="18" t="s">
        <v>26</v>
      </c>
      <c r="M105" s="19" t="s">
        <v>26</v>
      </c>
      <c r="N105" s="18">
        <v>0</v>
      </c>
      <c r="O105" s="19" t="s">
        <v>26</v>
      </c>
      <c r="P105" s="18" t="s">
        <v>26</v>
      </c>
      <c r="Q105" s="19" t="s">
        <v>26</v>
      </c>
      <c r="R105" s="18" t="s">
        <v>26</v>
      </c>
      <c r="S105" s="19" t="s">
        <v>26</v>
      </c>
      <c r="T105" s="18" t="s">
        <v>26</v>
      </c>
      <c r="U105" s="19" t="s">
        <v>26</v>
      </c>
    </row>
    <row r="106" spans="1:21" ht="19.350000000000001" customHeight="1" x14ac:dyDescent="0.25">
      <c r="A106" s="12" t="s">
        <v>533</v>
      </c>
      <c r="B106" s="13" t="s">
        <v>534</v>
      </c>
      <c r="C106" s="14" t="s">
        <v>535</v>
      </c>
      <c r="D106" s="15">
        <f t="shared" si="6"/>
        <v>9</v>
      </c>
      <c r="E106" s="14" t="s">
        <v>416</v>
      </c>
      <c r="F106" s="16">
        <f t="shared" si="7"/>
        <v>193</v>
      </c>
      <c r="G106" s="17"/>
      <c r="H106" s="18"/>
      <c r="I106" s="19"/>
      <c r="J106" s="18"/>
      <c r="K106" s="19"/>
      <c r="L106" s="18">
        <v>26</v>
      </c>
      <c r="M106" s="19">
        <v>44</v>
      </c>
      <c r="N106" s="18">
        <v>22</v>
      </c>
      <c r="O106" s="19">
        <v>27</v>
      </c>
      <c r="P106" s="18">
        <v>28</v>
      </c>
      <c r="Q106" s="19">
        <v>31</v>
      </c>
      <c r="R106" s="18" t="s">
        <v>26</v>
      </c>
      <c r="S106" s="19">
        <v>22</v>
      </c>
      <c r="T106" s="18">
        <v>37</v>
      </c>
      <c r="U106" s="19">
        <v>23</v>
      </c>
    </row>
    <row r="107" spans="1:21" ht="19.350000000000001" customHeight="1" x14ac:dyDescent="0.25">
      <c r="A107" s="12" t="s">
        <v>536</v>
      </c>
      <c r="B107" s="13" t="s">
        <v>537</v>
      </c>
      <c r="C107" s="14" t="s">
        <v>538</v>
      </c>
      <c r="D107" s="15">
        <f t="shared" si="6"/>
        <v>1</v>
      </c>
      <c r="E107" s="14" t="s">
        <v>538</v>
      </c>
      <c r="F107" s="16">
        <f t="shared" si="7"/>
        <v>16</v>
      </c>
      <c r="G107" s="17"/>
      <c r="H107" s="18"/>
      <c r="I107" s="19"/>
      <c r="J107" s="18"/>
      <c r="K107" s="19"/>
      <c r="L107" s="18" t="s">
        <v>26</v>
      </c>
      <c r="M107" s="19">
        <v>16</v>
      </c>
      <c r="N107" s="18" t="s">
        <v>26</v>
      </c>
      <c r="O107" s="19" t="s">
        <v>26</v>
      </c>
      <c r="P107" s="18" t="s">
        <v>26</v>
      </c>
      <c r="Q107" s="19" t="s">
        <v>26</v>
      </c>
      <c r="R107" s="18" t="s">
        <v>26</v>
      </c>
      <c r="S107" s="19" t="s">
        <v>26</v>
      </c>
      <c r="T107" s="18" t="s">
        <v>26</v>
      </c>
      <c r="U107" s="19" t="s">
        <v>26</v>
      </c>
    </row>
    <row r="108" spans="1:21" ht="19.350000000000001" customHeight="1" x14ac:dyDescent="0.25">
      <c r="A108" s="12" t="s">
        <v>539</v>
      </c>
      <c r="B108" s="13" t="s">
        <v>540</v>
      </c>
      <c r="C108" s="14" t="s">
        <v>538</v>
      </c>
      <c r="D108" s="15">
        <f t="shared" si="6"/>
        <v>1</v>
      </c>
      <c r="E108" s="14" t="s">
        <v>538</v>
      </c>
      <c r="F108" s="16">
        <f t="shared" si="7"/>
        <v>24</v>
      </c>
      <c r="G108" s="17"/>
      <c r="H108" s="18"/>
      <c r="I108" s="19"/>
      <c r="J108" s="18"/>
      <c r="K108" s="19"/>
      <c r="L108" s="18" t="s">
        <v>26</v>
      </c>
      <c r="M108" s="19" t="s">
        <v>26</v>
      </c>
      <c r="N108" s="18" t="s">
        <v>26</v>
      </c>
      <c r="O108" s="19">
        <v>24</v>
      </c>
      <c r="P108" s="18" t="s">
        <v>26</v>
      </c>
      <c r="Q108" s="19" t="s">
        <v>26</v>
      </c>
      <c r="R108" s="18" t="s">
        <v>26</v>
      </c>
      <c r="S108" s="19" t="s">
        <v>26</v>
      </c>
      <c r="T108" s="18" t="s">
        <v>26</v>
      </c>
      <c r="U108" s="19" t="s">
        <v>26</v>
      </c>
    </row>
    <row r="109" spans="1:21" ht="19.350000000000001" customHeight="1" x14ac:dyDescent="0.25">
      <c r="A109" s="12" t="s">
        <v>541</v>
      </c>
      <c r="B109" s="13" t="s">
        <v>542</v>
      </c>
      <c r="C109" s="14" t="s">
        <v>543</v>
      </c>
      <c r="D109" s="15">
        <f t="shared" si="6"/>
        <v>1</v>
      </c>
      <c r="E109" s="14" t="s">
        <v>544</v>
      </c>
      <c r="F109" s="16">
        <f t="shared" si="7"/>
        <v>36</v>
      </c>
      <c r="G109" s="17"/>
      <c r="H109" s="18"/>
      <c r="I109" s="19"/>
      <c r="J109" s="18"/>
      <c r="K109" s="19"/>
      <c r="L109" s="18" t="s">
        <v>26</v>
      </c>
      <c r="M109" s="19" t="s">
        <v>26</v>
      </c>
      <c r="N109" s="18">
        <v>36</v>
      </c>
      <c r="O109" s="19" t="s">
        <v>26</v>
      </c>
      <c r="P109" s="18" t="s">
        <v>26</v>
      </c>
      <c r="Q109" s="19" t="s">
        <v>26</v>
      </c>
      <c r="R109" s="18" t="s">
        <v>26</v>
      </c>
      <c r="S109" s="19" t="s">
        <v>26</v>
      </c>
      <c r="T109" s="18" t="s">
        <v>26</v>
      </c>
      <c r="U109" s="19" t="s">
        <v>26</v>
      </c>
    </row>
  </sheetData>
  <mergeCells count="1">
    <mergeCell ref="A1:E1"/>
  </mergeCells>
  <hyperlinks>
    <hyperlink ref="P2" r:id="rId1" xr:uid="{00000000-0004-0000-0100-000000000000}"/>
    <hyperlink ref="Q2" r:id="rId2" xr:uid="{00000000-0004-0000-0100-000001000000}"/>
    <hyperlink ref="R2" r:id="rId3" xr:uid="{00000000-0004-0000-0100-000002000000}"/>
    <hyperlink ref="S2" r:id="rId4" xr:uid="{00000000-0004-0000-0100-000003000000}"/>
    <hyperlink ref="T2" r:id="rId5" xr:uid="{00000000-0004-0000-0100-000004000000}"/>
    <hyperlink ref="U2" r:id="rId6" xr:uid="{00000000-0004-0000-0100-000005000000}"/>
  </hyperlinks>
  <pageMargins left="0.7" right="0.7" top="0.78740157499999996" bottom="0.78740157499999996" header="0.3" footer="0.3"/>
  <pageSetup paperSize="9" scale="57" fitToHeight="0" orientation="landscape" useFirstPageNumber="1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HCP +4–14</vt:lpstr>
      <vt:lpstr>HCP 14,1–36</vt:lpstr>
      <vt:lpstr>_FilterDatabase</vt:lpstr>
      <vt:lpstr>solver_opt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2021-10-14T14:37:16Z</cp:lastPrinted>
  <dcterms:created xsi:type="dcterms:W3CDTF">2012-04-05T15:23:05Z</dcterms:created>
  <dcterms:modified xsi:type="dcterms:W3CDTF">2025-08-27T08:56:49Z</dcterms:modified>
</cp:coreProperties>
</file>