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566C9D48-1B62-4CBA-A16A-B4F8F3483EE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Děti do 10 let" sheetId="1" r:id="rId1"/>
    <sheet name="Děti od 11 do 15 let" sheetId="20" r:id="rId2"/>
  </sheets>
  <definedNames>
    <definedName name="_xlnm._FilterDatabase" localSheetId="0" hidden="1">'Děti do 10 let'!$A$2:$L$2</definedName>
    <definedName name="_xlnm._FilterDatabase" localSheetId="1" hidden="1">'Děti od 11 do 15 let'!$A$2:$L$2</definedName>
    <definedName name="_xlnm._FilterDatabase">'Děti od 11 do 15 let'!$A$2:$L$3</definedName>
    <definedName name="tourdata">'Děti do 10 let'!$A$2:$G$3</definedName>
  </definedNames>
  <calcPr calcId="191029"/>
</workbook>
</file>

<file path=xl/calcChain.xml><?xml version="1.0" encoding="utf-8"?>
<calcChain xmlns="http://schemas.openxmlformats.org/spreadsheetml/2006/main">
  <c r="F21" i="20" l="1"/>
  <c r="D21" i="20"/>
  <c r="F20" i="20"/>
  <c r="D20" i="20"/>
  <c r="F19" i="20"/>
  <c r="D19" i="20"/>
  <c r="F18" i="20"/>
  <c r="D18" i="20"/>
  <c r="F17" i="20"/>
  <c r="D17" i="20"/>
  <c r="F16" i="20"/>
  <c r="D16" i="20"/>
  <c r="F10" i="20"/>
  <c r="D10" i="20"/>
  <c r="F15" i="20"/>
  <c r="D15" i="20"/>
  <c r="F14" i="20"/>
  <c r="D14" i="20"/>
  <c r="F13" i="20"/>
  <c r="D13" i="20"/>
  <c r="F12" i="20"/>
  <c r="D12" i="20"/>
  <c r="F11" i="20"/>
  <c r="D11" i="20"/>
  <c r="F7" i="20"/>
  <c r="D7" i="20"/>
  <c r="F5" i="20"/>
  <c r="D5" i="20"/>
  <c r="F9" i="20"/>
  <c r="D9" i="20"/>
  <c r="F6" i="20"/>
  <c r="D6" i="20"/>
  <c r="F4" i="20"/>
  <c r="D4" i="20"/>
  <c r="F8" i="20"/>
  <c r="D8" i="20"/>
  <c r="F3" i="20"/>
  <c r="D3" i="20"/>
  <c r="F26" i="1"/>
  <c r="D26" i="1"/>
  <c r="F25" i="1"/>
  <c r="D25" i="1"/>
  <c r="F13" i="1"/>
  <c r="D13" i="1"/>
  <c r="F24" i="1"/>
  <c r="D24" i="1"/>
  <c r="F23" i="1"/>
  <c r="D23" i="1"/>
  <c r="F22" i="1"/>
  <c r="D22" i="1"/>
  <c r="F21" i="1"/>
  <c r="D21" i="1"/>
  <c r="F10" i="1"/>
  <c r="D10" i="1"/>
  <c r="F8" i="1"/>
  <c r="D8" i="1"/>
  <c r="F20" i="1"/>
  <c r="D20" i="1"/>
  <c r="F19" i="1"/>
  <c r="D19" i="1"/>
  <c r="F18" i="1"/>
  <c r="D18" i="1"/>
  <c r="F17" i="1"/>
  <c r="D17" i="1"/>
  <c r="F6" i="1"/>
  <c r="D6" i="1"/>
  <c r="F16" i="1"/>
  <c r="D16" i="1"/>
  <c r="F15" i="1"/>
  <c r="D15" i="1"/>
  <c r="F14" i="1"/>
  <c r="D14" i="1"/>
  <c r="F12" i="1"/>
  <c r="D12" i="1"/>
  <c r="F11" i="1"/>
  <c r="D11" i="1"/>
  <c r="F9" i="1"/>
  <c r="D9" i="1"/>
  <c r="F7" i="1"/>
  <c r="D7" i="1"/>
  <c r="F5" i="1"/>
  <c r="D5" i="1"/>
  <c r="F4" i="1"/>
  <c r="D4" i="1"/>
  <c r="F3" i="1"/>
  <c r="D3" i="1"/>
</calcChain>
</file>

<file path=xl/sharedStrings.xml><?xml version="1.0" encoding="utf-8"?>
<sst xmlns="http://schemas.openxmlformats.org/spreadsheetml/2006/main" count="333" uniqueCount="151">
  <si>
    <r>
      <t xml:space="preserve">Kategorie děti do 10 let                                              </t>
    </r>
    <r>
      <rPr>
        <b/>
        <sz val="14"/>
        <color theme="6" tint="-0.499984740745262"/>
        <rFont val="Cambria"/>
        <family val="1"/>
        <charset val="238"/>
        <scheme val="major"/>
      </rPr>
      <t>9 jamek na stableford body</t>
    </r>
  </si>
  <si>
    <t>Jméno</t>
  </si>
  <si>
    <t>Reg.      číslo</t>
  </si>
  <si>
    <t>HCP                start</t>
  </si>
  <si>
    <t>Počet</t>
  </si>
  <si>
    <t>HCP aktuál.</t>
  </si>
  <si>
    <t>Skóre</t>
  </si>
  <si>
    <t>Finále ×2</t>
  </si>
  <si>
    <t>5. 9.</t>
  </si>
  <si>
    <t>13. 6.</t>
  </si>
  <si>
    <t>30. 5.</t>
  </si>
  <si>
    <t>16. 5.</t>
  </si>
  <si>
    <t>25. 4.</t>
  </si>
  <si>
    <t>SLÁMA David</t>
  </si>
  <si>
    <t>16402526</t>
  </si>
  <si>
    <t>BEZ</t>
  </si>
  <si>
    <t>38,4</t>
  </si>
  <si>
    <t>ŠVADLENKOVÁ Emma</t>
  </si>
  <si>
    <t>12400627</t>
  </si>
  <si>
    <t>39,5</t>
  </si>
  <si>
    <t>29,9</t>
  </si>
  <si>
    <t>MAISNER Petr</t>
  </si>
  <si>
    <t>16402727</t>
  </si>
  <si>
    <t>54</t>
  </si>
  <si>
    <t>MRÁKOTOVÁ Gabriela</t>
  </si>
  <si>
    <t>22000352</t>
  </si>
  <si>
    <t>37,7</t>
  </si>
  <si>
    <t>36,8</t>
  </si>
  <si>
    <t>-</t>
  </si>
  <si>
    <t>ŠEVČÍK Max</t>
  </si>
  <si>
    <t>18006874</t>
  </si>
  <si>
    <t>47,4</t>
  </si>
  <si>
    <t>NGUYEN LUONG Hai Lam</t>
  </si>
  <si>
    <t>07809471</t>
  </si>
  <si>
    <t>45,8</t>
  </si>
  <si>
    <t>SIVÝ Adam</t>
  </si>
  <si>
    <t>14300670</t>
  </si>
  <si>
    <t>49</t>
  </si>
  <si>
    <t>45,9</t>
  </si>
  <si>
    <t>BUŘIČ Vojtěch</t>
  </si>
  <si>
    <t>01008218</t>
  </si>
  <si>
    <t>34,2</t>
  </si>
  <si>
    <t>33,9</t>
  </si>
  <si>
    <t>JELÍNEK Elizabeth</t>
  </si>
  <si>
    <t>22000410</t>
  </si>
  <si>
    <t>34,8</t>
  </si>
  <si>
    <t>35,8</t>
  </si>
  <si>
    <t>ŠMATLÁKOVÁ Viktorie</t>
  </si>
  <si>
    <t>22000346</t>
  </si>
  <si>
    <t>52,6</t>
  </si>
  <si>
    <t>53,6</t>
  </si>
  <si>
    <t>INDRA Albert</t>
  </si>
  <si>
    <t>07810851</t>
  </si>
  <si>
    <t>52,3</t>
  </si>
  <si>
    <t>53,3</t>
  </si>
  <si>
    <t>ROUS Bruno</t>
  </si>
  <si>
    <t>12503997</t>
  </si>
  <si>
    <t>41,3</t>
  </si>
  <si>
    <t>39,8</t>
  </si>
  <si>
    <t>KORCOVÁ Lara</t>
  </si>
  <si>
    <t>16403510</t>
  </si>
  <si>
    <t>KORCOVÁ Megan</t>
  </si>
  <si>
    <t>16403509</t>
  </si>
  <si>
    <t>LOOS Oliver</t>
  </si>
  <si>
    <t>16403813</t>
  </si>
  <si>
    <t>TEMPLE Leo</t>
  </si>
  <si>
    <t>16403770</t>
  </si>
  <si>
    <t>54,0</t>
  </si>
  <si>
    <t>ŠKULTÉTY Jiří</t>
  </si>
  <si>
    <t>16402927</t>
  </si>
  <si>
    <t>47,5</t>
  </si>
  <si>
    <t>48,5</t>
  </si>
  <si>
    <t>BARNA Tomáš</t>
  </si>
  <si>
    <t>00903007</t>
  </si>
  <si>
    <t>STRAKOVÁ Anna</t>
  </si>
  <si>
    <t>16402723</t>
  </si>
  <si>
    <t>LAFKOVÁ Emma</t>
  </si>
  <si>
    <t>16300977</t>
  </si>
  <si>
    <t>42,9</t>
  </si>
  <si>
    <t>HOLÁ Adriana</t>
  </si>
  <si>
    <t>16403588</t>
  </si>
  <si>
    <t>SLOWIKOVÁ Mariana</t>
  </si>
  <si>
    <t>16402528</t>
  </si>
  <si>
    <t>MICHÁLKOVÁ Kristýna</t>
  </si>
  <si>
    <t>16402729</t>
  </si>
  <si>
    <t>ŠUPOVÁ Gabriela</t>
  </si>
  <si>
    <t>16403719</t>
  </si>
  <si>
    <r>
      <t xml:space="preserve">Kategorie děti od 11 do 15 let                                              </t>
    </r>
    <r>
      <rPr>
        <b/>
        <sz val="14"/>
        <color theme="6" tint="-0.499984740745262"/>
        <rFont val="Cambria"/>
        <family val="1"/>
        <charset val="238"/>
        <scheme val="major"/>
      </rPr>
      <t>9 jamek na stableford body</t>
    </r>
  </si>
  <si>
    <t>HRUBEC Tomáš</t>
  </si>
  <si>
    <t>16401850</t>
  </si>
  <si>
    <t>51,5</t>
  </si>
  <si>
    <t>41,5</t>
  </si>
  <si>
    <t>ZEMANOVÁ Adina</t>
  </si>
  <si>
    <t>07810707</t>
  </si>
  <si>
    <t>45</t>
  </si>
  <si>
    <t>33</t>
  </si>
  <si>
    <t>WASSERBURGER Sofie</t>
  </si>
  <si>
    <t>16402073</t>
  </si>
  <si>
    <t>47,6</t>
  </si>
  <si>
    <t>24,9</t>
  </si>
  <si>
    <t>KREJČA Václav</t>
  </si>
  <si>
    <t>16403289</t>
  </si>
  <si>
    <t>44,6</t>
  </si>
  <si>
    <t>44,1</t>
  </si>
  <si>
    <t>KADLEC David</t>
  </si>
  <si>
    <t>16402928</t>
  </si>
  <si>
    <t>BOBRUJENKO Matvěj</t>
  </si>
  <si>
    <t>00902965</t>
  </si>
  <si>
    <t>48,4</t>
  </si>
  <si>
    <t>43,2</t>
  </si>
  <si>
    <t>SLOWIK Oto</t>
  </si>
  <si>
    <t>16401859</t>
  </si>
  <si>
    <t>37,2</t>
  </si>
  <si>
    <t>36,1</t>
  </si>
  <si>
    <t>LANG Lukáš</t>
  </si>
  <si>
    <t>16403971</t>
  </si>
  <si>
    <t>PAROUBEK Filip</t>
  </si>
  <si>
    <t>07810991</t>
  </si>
  <si>
    <t>39,9</t>
  </si>
  <si>
    <t>TŮMOVÁ Natalia</t>
  </si>
  <si>
    <t>19700539</t>
  </si>
  <si>
    <t>31,8</t>
  </si>
  <si>
    <t>31,6</t>
  </si>
  <si>
    <t>KOVALOVÁ Julie</t>
  </si>
  <si>
    <t>07811309</t>
  </si>
  <si>
    <t>46,7</t>
  </si>
  <si>
    <t>SOUKUP Kristián</t>
  </si>
  <si>
    <t>01008852</t>
  </si>
  <si>
    <t>47,9</t>
  </si>
  <si>
    <t>46,2</t>
  </si>
  <si>
    <t>KORINEK Oskar</t>
  </si>
  <si>
    <t>16402747</t>
  </si>
  <si>
    <t>28,1</t>
  </si>
  <si>
    <t>27,7</t>
  </si>
  <si>
    <t>BUŘIČ Lubor</t>
  </si>
  <si>
    <t>01008217</t>
  </si>
  <si>
    <t>25,9</t>
  </si>
  <si>
    <t>DAHLAN Simona</t>
  </si>
  <si>
    <t>09001419</t>
  </si>
  <si>
    <t>29</t>
  </si>
  <si>
    <t>28,9</t>
  </si>
  <si>
    <t>TRAN Trung duc huy</t>
  </si>
  <si>
    <t>14300615</t>
  </si>
  <si>
    <t>31,2</t>
  </si>
  <si>
    <t>CHMELÍK Jonáš</t>
  </si>
  <si>
    <t>07810320</t>
  </si>
  <si>
    <t>VĚNCEKOVÁ Karolína</t>
  </si>
  <si>
    <t>06701060</t>
  </si>
  <si>
    <t>HOLÁ Daniela</t>
  </si>
  <si>
    <t>16403584</t>
  </si>
  <si>
    <t>50,8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</si>
</sst>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6" tint="-0.499984740745262"/>
      <name val="Cambria"/>
      <family val="2"/>
      <charset val="238"/>
      <scheme val="major"/>
    </font>
    <font>
      <b/>
      <sz val="12"/>
      <color theme="0"/>
      <name val="Calibri"/>
      <family val="2"/>
      <charset val="238"/>
      <scheme val="minor"/>
    </font>
    <font>
      <u/>
      <sz val="11"/>
      <color theme="0"/>
      <name val="Calibri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4"/>
      <color theme="6" tint="-0.499984740745262"/>
      <name val="Cambria"/>
      <family val="1"/>
      <charset val="238"/>
      <scheme val="major"/>
    </font>
  </fonts>
  <fills count="14">
    <fill>
      <patternFill patternType="none"/>
    </fill>
    <fill>
      <patternFill patternType="gray125"/>
    </fill>
    <fill>
      <patternFill patternType="solid">
        <fgColor rgb="FF224107"/>
        <bgColor indexed="64"/>
      </patternFill>
    </fill>
    <fill>
      <patternFill patternType="solid">
        <fgColor rgb="FF5B8F31"/>
        <bgColor indexed="64"/>
      </patternFill>
    </fill>
    <fill>
      <patternFill patternType="solid">
        <fgColor rgb="FF3D5C34"/>
        <bgColor indexed="64"/>
      </patternFill>
    </fill>
    <fill>
      <patternFill patternType="solid">
        <fgColor rgb="FF605F08"/>
        <bgColor indexed="64"/>
      </patternFill>
    </fill>
    <fill>
      <patternFill patternType="solid">
        <fgColor rgb="FF578724"/>
        <bgColor indexed="64"/>
      </patternFill>
    </fill>
    <fill>
      <patternFill patternType="solid">
        <fgColor rgb="FF74AE43"/>
        <bgColor indexed="64"/>
      </patternFill>
    </fill>
    <fill>
      <patternFill patternType="solid">
        <fgColor rgb="FF3D6917"/>
        <bgColor indexed="64"/>
      </patternFill>
    </fill>
    <fill>
      <patternFill patternType="solid">
        <fgColor rgb="FFD9F5C3"/>
        <bgColor indexed="64"/>
      </patternFill>
    </fill>
    <fill>
      <patternFill patternType="solid">
        <fgColor rgb="FF7A977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DECB4"/>
        <bgColor indexed="64"/>
      </patternFill>
    </fill>
    <fill>
      <patternFill patternType="solid">
        <fgColor rgb="FFE7FAD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5B8F31"/>
      </top>
      <bottom style="thin">
        <color rgb="FF5B8F31"/>
      </bottom>
      <diagonal/>
    </border>
    <border>
      <left/>
      <right/>
      <top/>
      <bottom style="thin">
        <color rgb="FF5B8F3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/>
    <xf numFmtId="0" fontId="1" fillId="0" borderId="0" xfId="0" applyFont="1" applyAlignment="1">
      <alignment vertical="center"/>
    </xf>
    <xf numFmtId="0" fontId="3" fillId="2" borderId="0" xfId="0" applyFont="1" applyFill="1" applyAlignment="1">
      <alignment horizontal="left" vertical="center" indent="1"/>
    </xf>
    <xf numFmtId="49" fontId="3" fillId="3" borderId="0" xfId="0" applyNumberFormat="1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 wrapText="1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5" fillId="8" borderId="1" xfId="0" applyFont="1" applyFill="1" applyBorder="1" applyAlignment="1">
      <alignment horizontal="left" vertical="center" indent="1"/>
    </xf>
    <xf numFmtId="49" fontId="1" fillId="9" borderId="1" xfId="0" applyNumberFormat="1" applyFont="1" applyFill="1" applyBorder="1" applyAlignment="1">
      <alignment horizontal="center" vertical="center"/>
    </xf>
    <xf numFmtId="164" fontId="1" fillId="9" borderId="1" xfId="0" applyNumberFormat="1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164" fontId="1" fillId="9" borderId="2" xfId="0" applyNumberFormat="1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/>
    </xf>
    <xf numFmtId="0" fontId="1" fillId="12" borderId="2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gf.cz/cz/turnaje/turnaje-vyhledavani/turnaj?id=1300149610" TargetMode="External"/><Relationship Id="rId2" Type="http://schemas.openxmlformats.org/officeDocument/2006/relationships/hyperlink" Target="https://www.cgf.cz/cz/turnaje/turnaje-vyhledavani/turnaj?id=1300149964" TargetMode="External"/><Relationship Id="rId1" Type="http://schemas.openxmlformats.org/officeDocument/2006/relationships/hyperlink" Target="https://www.cgf.cz/cz/turnaje/turnaje-vyhledavani/turnaj?id=1300151607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cgf.cz/cz/turnaje/turnaje-vyhledavani/turnaj?id=1300148810" TargetMode="External"/><Relationship Id="rId4" Type="http://schemas.openxmlformats.org/officeDocument/2006/relationships/hyperlink" Target="https://www.cgf.cz/cz/turnaje/turnaje-vyhledavani/turnaj?id=1300149276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gf.cz/cz/turnaje/turnaje-vyhledavani/turnaj?id=1300148349" TargetMode="External"/><Relationship Id="rId2" Type="http://schemas.openxmlformats.org/officeDocument/2006/relationships/hyperlink" Target="https://www.cgf.cz/cz/turnaje/turnaje-vyhledavani/turnaj?id=1300149221" TargetMode="External"/><Relationship Id="rId1" Type="http://schemas.openxmlformats.org/officeDocument/2006/relationships/hyperlink" Target="https://www.cgf.cz/cz/turnaje/turnaje-vyhledavani/turnaj?id=1300151011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www.cgf.cz/cz/turnaje/turnaje-vyhledavani/turnaj?id=1300147176" TargetMode="External"/><Relationship Id="rId4" Type="http://schemas.openxmlformats.org/officeDocument/2006/relationships/hyperlink" Target="https://www.cgf.cz/cz/turnaje/turnaje-vyhledavani/turnaj?id=13001483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6"/>
  <sheetViews>
    <sheetView tabSelected="1" zoomScaleNormal="100" workbookViewId="0">
      <pane xSplit="7" ySplit="2" topLeftCell="H3" activePane="bottomRight" state="frozen"/>
      <selection pane="topRight"/>
      <selection pane="bottomLeft"/>
      <selection pane="bottomRight" sqref="A1:F1"/>
    </sheetView>
  </sheetViews>
  <sheetFormatPr defaultRowHeight="15" x14ac:dyDescent="0.25"/>
  <cols>
    <col min="1" max="1" width="28.28515625" customWidth="1"/>
    <col min="2" max="2" width="9.7109375" style="1" customWidth="1"/>
    <col min="3" max="6" width="8.7109375" customWidth="1"/>
    <col min="7" max="7" width="7.85546875" customWidth="1"/>
    <col min="8" max="12" width="7.7109375" customWidth="1"/>
    <col min="15" max="15" width="19.7109375" customWidth="1"/>
  </cols>
  <sheetData>
    <row r="1" spans="1:12" ht="60" customHeight="1" x14ac:dyDescent="0.25">
      <c r="A1" s="20" t="s">
        <v>0</v>
      </c>
      <c r="B1" s="20"/>
      <c r="C1" s="20"/>
      <c r="D1" s="20"/>
      <c r="E1" s="20"/>
      <c r="F1" s="20"/>
    </row>
    <row r="2" spans="1:12" s="2" customFormat="1" ht="50.1" customHeight="1" x14ac:dyDescent="0.25">
      <c r="A2" s="3" t="s">
        <v>1</v>
      </c>
      <c r="B2" s="4" t="s">
        <v>2</v>
      </c>
      <c r="C2" s="5" t="s">
        <v>3</v>
      </c>
      <c r="D2" s="6" t="s">
        <v>4</v>
      </c>
      <c r="E2" s="5" t="s">
        <v>5</v>
      </c>
      <c r="F2" s="7" t="s">
        <v>6</v>
      </c>
      <c r="G2" s="8" t="s">
        <v>7</v>
      </c>
      <c r="H2" s="10" t="s">
        <v>8</v>
      </c>
      <c r="I2" s="9" t="s">
        <v>9</v>
      </c>
      <c r="J2" s="10" t="s">
        <v>10</v>
      </c>
      <c r="K2" s="9" t="s">
        <v>11</v>
      </c>
      <c r="L2" s="10" t="s">
        <v>12</v>
      </c>
    </row>
    <row r="3" spans="1:12" ht="19.350000000000001" customHeight="1" x14ac:dyDescent="0.25">
      <c r="A3" s="11" t="s">
        <v>13</v>
      </c>
      <c r="B3" s="12" t="s">
        <v>14</v>
      </c>
      <c r="C3" s="13" t="s">
        <v>15</v>
      </c>
      <c r="D3" s="14">
        <f>COUNT(G3:L3)</f>
        <v>6</v>
      </c>
      <c r="E3" s="15" t="s">
        <v>16</v>
      </c>
      <c r="F3" s="16">
        <f>G3*2+SUM(H3:L3)</f>
        <v>150</v>
      </c>
      <c r="G3" s="17">
        <v>21</v>
      </c>
      <c r="H3" s="19">
        <v>21</v>
      </c>
      <c r="I3" s="18">
        <v>17</v>
      </c>
      <c r="J3" s="19">
        <v>18</v>
      </c>
      <c r="K3" s="18">
        <v>25</v>
      </c>
      <c r="L3" s="19">
        <v>27</v>
      </c>
    </row>
    <row r="4" spans="1:12" ht="19.350000000000001" customHeight="1" x14ac:dyDescent="0.25">
      <c r="A4" s="11" t="s">
        <v>17</v>
      </c>
      <c r="B4" s="12" t="s">
        <v>18</v>
      </c>
      <c r="C4" s="13" t="s">
        <v>19</v>
      </c>
      <c r="D4" s="14">
        <f>COUNT(G4:L4)</f>
        <v>6</v>
      </c>
      <c r="E4" s="15" t="s">
        <v>20</v>
      </c>
      <c r="F4" s="16">
        <f>G4*2+SUM(H4:L4)</f>
        <v>126</v>
      </c>
      <c r="G4" s="17">
        <v>19</v>
      </c>
      <c r="H4" s="19">
        <v>24</v>
      </c>
      <c r="I4" s="18">
        <v>6</v>
      </c>
      <c r="J4" s="19">
        <v>15</v>
      </c>
      <c r="K4" s="18">
        <v>23</v>
      </c>
      <c r="L4" s="19">
        <v>20</v>
      </c>
    </row>
    <row r="5" spans="1:12" ht="19.350000000000001" customHeight="1" x14ac:dyDescent="0.25">
      <c r="A5" s="11" t="s">
        <v>21</v>
      </c>
      <c r="B5" s="12" t="s">
        <v>22</v>
      </c>
      <c r="C5" s="13" t="s">
        <v>23</v>
      </c>
      <c r="D5" s="14">
        <f>COUNT(G5:L5)</f>
        <v>6</v>
      </c>
      <c r="E5" s="15" t="s">
        <v>23</v>
      </c>
      <c r="F5" s="16">
        <f>G5*2+SUM(H5:L5)</f>
        <v>89</v>
      </c>
      <c r="G5" s="17">
        <v>14</v>
      </c>
      <c r="H5" s="19">
        <v>12</v>
      </c>
      <c r="I5" s="18">
        <v>13</v>
      </c>
      <c r="J5" s="19">
        <v>13</v>
      </c>
      <c r="K5" s="18">
        <v>10</v>
      </c>
      <c r="L5" s="19">
        <v>13</v>
      </c>
    </row>
    <row r="6" spans="1:12" ht="19.350000000000001" customHeight="1" x14ac:dyDescent="0.25">
      <c r="A6" s="11" t="s">
        <v>51</v>
      </c>
      <c r="B6" s="12" t="s">
        <v>52</v>
      </c>
      <c r="C6" s="13" t="s">
        <v>53</v>
      </c>
      <c r="D6" s="14">
        <f>COUNT(G6:L6)</f>
        <v>2</v>
      </c>
      <c r="E6" s="15" t="s">
        <v>54</v>
      </c>
      <c r="F6" s="16">
        <f>G6*2+SUM(H6:L6)</f>
        <v>48</v>
      </c>
      <c r="G6" s="17">
        <v>17</v>
      </c>
      <c r="H6" s="19">
        <v>14</v>
      </c>
      <c r="I6" s="18" t="s">
        <v>28</v>
      </c>
      <c r="J6" s="19" t="s">
        <v>28</v>
      </c>
      <c r="K6" s="18" t="s">
        <v>28</v>
      </c>
      <c r="L6" s="19" t="s">
        <v>28</v>
      </c>
    </row>
    <row r="7" spans="1:12" ht="19.350000000000001" customHeight="1" x14ac:dyDescent="0.25">
      <c r="A7" s="11" t="s">
        <v>24</v>
      </c>
      <c r="B7" s="12" t="s">
        <v>25</v>
      </c>
      <c r="C7" s="13" t="s">
        <v>26</v>
      </c>
      <c r="D7" s="14">
        <f>COUNT(G7:L7)</f>
        <v>3</v>
      </c>
      <c r="E7" s="15" t="s">
        <v>27</v>
      </c>
      <c r="F7" s="16">
        <f>G7*2+SUM(H7:L7)</f>
        <v>47</v>
      </c>
      <c r="G7" s="17"/>
      <c r="H7" s="19">
        <v>14</v>
      </c>
      <c r="I7" s="18" t="s">
        <v>28</v>
      </c>
      <c r="J7" s="19" t="s">
        <v>28</v>
      </c>
      <c r="K7" s="18">
        <v>14</v>
      </c>
      <c r="L7" s="19">
        <v>19</v>
      </c>
    </row>
    <row r="8" spans="1:12" ht="19.350000000000001" customHeight="1" x14ac:dyDescent="0.25">
      <c r="A8" s="11" t="s">
        <v>65</v>
      </c>
      <c r="B8" s="12" t="s">
        <v>66</v>
      </c>
      <c r="C8" s="13" t="s">
        <v>67</v>
      </c>
      <c r="D8" s="14">
        <f>COUNT(G8:L8)</f>
        <v>2</v>
      </c>
      <c r="E8" s="15" t="s">
        <v>23</v>
      </c>
      <c r="F8" s="16">
        <f>G8*2+SUM(H8:L8)</f>
        <v>46</v>
      </c>
      <c r="G8" s="17">
        <v>18</v>
      </c>
      <c r="H8" s="19" t="s">
        <v>28</v>
      </c>
      <c r="I8" s="18" t="s">
        <v>28</v>
      </c>
      <c r="J8" s="19">
        <v>10</v>
      </c>
      <c r="K8" s="18" t="s">
        <v>28</v>
      </c>
      <c r="L8" s="19" t="s">
        <v>28</v>
      </c>
    </row>
    <row r="9" spans="1:12" ht="19.350000000000001" customHeight="1" x14ac:dyDescent="0.25">
      <c r="A9" s="11" t="s">
        <v>29</v>
      </c>
      <c r="B9" s="12" t="s">
        <v>30</v>
      </c>
      <c r="C9" s="13" t="s">
        <v>23</v>
      </c>
      <c r="D9" s="14">
        <f>COUNT(G9:L9)</f>
        <v>2</v>
      </c>
      <c r="E9" s="15" t="s">
        <v>31</v>
      </c>
      <c r="F9" s="16">
        <f>G9*2+SUM(H9:L9)</f>
        <v>38</v>
      </c>
      <c r="G9" s="17"/>
      <c r="H9" s="19" t="s">
        <v>28</v>
      </c>
      <c r="I9" s="18" t="s">
        <v>28</v>
      </c>
      <c r="J9" s="19" t="s">
        <v>28</v>
      </c>
      <c r="K9" s="18">
        <v>21</v>
      </c>
      <c r="L9" s="19">
        <v>17</v>
      </c>
    </row>
    <row r="10" spans="1:12" ht="19.350000000000001" customHeight="1" x14ac:dyDescent="0.25">
      <c r="A10" s="11" t="s">
        <v>68</v>
      </c>
      <c r="B10" s="12" t="s">
        <v>69</v>
      </c>
      <c r="C10" s="13" t="s">
        <v>70</v>
      </c>
      <c r="D10" s="14">
        <f>COUNT(G10:L10)</f>
        <v>2</v>
      </c>
      <c r="E10" s="15" t="s">
        <v>71</v>
      </c>
      <c r="F10" s="16">
        <f>G10*2+SUM(H10:L10)</f>
        <v>35</v>
      </c>
      <c r="G10" s="17">
        <v>13</v>
      </c>
      <c r="H10" s="19">
        <v>9</v>
      </c>
      <c r="I10" s="18" t="s">
        <v>28</v>
      </c>
      <c r="J10" s="19" t="s">
        <v>28</v>
      </c>
      <c r="K10" s="18" t="s">
        <v>28</v>
      </c>
      <c r="L10" s="19" t="s">
        <v>28</v>
      </c>
    </row>
    <row r="11" spans="1:12" ht="19.350000000000001" customHeight="1" x14ac:dyDescent="0.25">
      <c r="A11" s="11" t="s">
        <v>32</v>
      </c>
      <c r="B11" s="12" t="s">
        <v>33</v>
      </c>
      <c r="C11" s="13" t="s">
        <v>23</v>
      </c>
      <c r="D11" s="14">
        <f>COUNT(G11:L11)</f>
        <v>1</v>
      </c>
      <c r="E11" s="15" t="s">
        <v>34</v>
      </c>
      <c r="F11" s="16">
        <f>G11*2+SUM(H11:L11)</f>
        <v>23</v>
      </c>
      <c r="G11" s="17"/>
      <c r="H11" s="19" t="s">
        <v>28</v>
      </c>
      <c r="I11" s="18" t="s">
        <v>28</v>
      </c>
      <c r="J11" s="19" t="s">
        <v>28</v>
      </c>
      <c r="K11" s="18" t="s">
        <v>28</v>
      </c>
      <c r="L11" s="19">
        <v>23</v>
      </c>
    </row>
    <row r="12" spans="1:12" ht="19.350000000000001" customHeight="1" x14ac:dyDescent="0.25">
      <c r="A12" s="11" t="s">
        <v>35</v>
      </c>
      <c r="B12" s="12" t="s">
        <v>36</v>
      </c>
      <c r="C12" s="13" t="s">
        <v>37</v>
      </c>
      <c r="D12" s="14">
        <f>COUNT(G12:L12)</f>
        <v>1</v>
      </c>
      <c r="E12" s="15" t="s">
        <v>38</v>
      </c>
      <c r="F12" s="16">
        <f>G12*2+SUM(H12:L12)</f>
        <v>23</v>
      </c>
      <c r="G12" s="17"/>
      <c r="H12" s="19" t="s">
        <v>28</v>
      </c>
      <c r="I12" s="18">
        <v>23</v>
      </c>
      <c r="J12" s="19" t="s">
        <v>28</v>
      </c>
      <c r="K12" s="18" t="s">
        <v>28</v>
      </c>
      <c r="L12" s="19" t="s">
        <v>28</v>
      </c>
    </row>
    <row r="13" spans="1:12" ht="19.350000000000001" customHeight="1" x14ac:dyDescent="0.25">
      <c r="A13" s="11" t="s">
        <v>81</v>
      </c>
      <c r="B13" s="12" t="s">
        <v>82</v>
      </c>
      <c r="C13" s="13" t="s">
        <v>15</v>
      </c>
      <c r="D13" s="14">
        <f>COUNT(G13:L13)</f>
        <v>2</v>
      </c>
      <c r="E13" s="15" t="s">
        <v>23</v>
      </c>
      <c r="F13" s="16">
        <f>G13*2+SUM(H13:L13)</f>
        <v>21</v>
      </c>
      <c r="G13" s="17">
        <v>9</v>
      </c>
      <c r="H13" s="19" t="s">
        <v>28</v>
      </c>
      <c r="I13" s="18">
        <v>3</v>
      </c>
      <c r="J13" s="19" t="s">
        <v>28</v>
      </c>
      <c r="K13" s="18" t="s">
        <v>28</v>
      </c>
      <c r="L13" s="19" t="s">
        <v>28</v>
      </c>
    </row>
    <row r="14" spans="1:12" ht="19.350000000000001" customHeight="1" x14ac:dyDescent="0.25">
      <c r="A14" s="11" t="s">
        <v>39</v>
      </c>
      <c r="B14" s="12" t="s">
        <v>40</v>
      </c>
      <c r="C14" s="13" t="s">
        <v>41</v>
      </c>
      <c r="D14" s="14">
        <f>COUNT(G14:L14)</f>
        <v>1</v>
      </c>
      <c r="E14" s="15" t="s">
        <v>42</v>
      </c>
      <c r="F14" s="16">
        <f>G14*2+SUM(H14:L14)</f>
        <v>19</v>
      </c>
      <c r="G14" s="17"/>
      <c r="H14" s="19" t="s">
        <v>28</v>
      </c>
      <c r="I14" s="18">
        <v>19</v>
      </c>
      <c r="J14" s="19" t="s">
        <v>28</v>
      </c>
      <c r="K14" s="18" t="s">
        <v>28</v>
      </c>
      <c r="L14" s="19" t="s">
        <v>28</v>
      </c>
    </row>
    <row r="15" spans="1:12" ht="19.350000000000001" customHeight="1" x14ac:dyDescent="0.25">
      <c r="A15" s="11" t="s">
        <v>43</v>
      </c>
      <c r="B15" s="12" t="s">
        <v>44</v>
      </c>
      <c r="C15" s="13" t="s">
        <v>45</v>
      </c>
      <c r="D15" s="14">
        <f>COUNT(G15:L15)</f>
        <v>1</v>
      </c>
      <c r="E15" s="15" t="s">
        <v>46</v>
      </c>
      <c r="F15" s="16">
        <f>G15*2+SUM(H15:L15)</f>
        <v>17</v>
      </c>
      <c r="G15" s="17"/>
      <c r="H15" s="19" t="s">
        <v>28</v>
      </c>
      <c r="I15" s="18">
        <v>17</v>
      </c>
      <c r="J15" s="19" t="s">
        <v>28</v>
      </c>
      <c r="K15" s="18" t="s">
        <v>28</v>
      </c>
      <c r="L15" s="19" t="s">
        <v>28</v>
      </c>
    </row>
    <row r="16" spans="1:12" ht="19.350000000000001" customHeight="1" x14ac:dyDescent="0.25">
      <c r="A16" s="11" t="s">
        <v>47</v>
      </c>
      <c r="B16" s="12" t="s">
        <v>48</v>
      </c>
      <c r="C16" s="13" t="s">
        <v>49</v>
      </c>
      <c r="D16" s="14">
        <f>COUNT(G16:L16)</f>
        <v>1</v>
      </c>
      <c r="E16" s="15" t="s">
        <v>50</v>
      </c>
      <c r="F16" s="16">
        <f>G16*2+SUM(H16:L16)</f>
        <v>17</v>
      </c>
      <c r="G16" s="17"/>
      <c r="H16" s="19" t="s">
        <v>28</v>
      </c>
      <c r="I16" s="18" t="s">
        <v>28</v>
      </c>
      <c r="J16" s="19" t="s">
        <v>28</v>
      </c>
      <c r="K16" s="18">
        <v>17</v>
      </c>
      <c r="L16" s="19" t="s">
        <v>28</v>
      </c>
    </row>
    <row r="17" spans="1:12" ht="19.350000000000001" customHeight="1" x14ac:dyDescent="0.25">
      <c r="A17" s="11" t="s">
        <v>55</v>
      </c>
      <c r="B17" s="12" t="s">
        <v>56</v>
      </c>
      <c r="C17" s="13" t="s">
        <v>57</v>
      </c>
      <c r="D17" s="14">
        <f>COUNT(G17:L17)</f>
        <v>1</v>
      </c>
      <c r="E17" s="15" t="s">
        <v>58</v>
      </c>
      <c r="F17" s="16">
        <f>G17*2+SUM(H17:L17)</f>
        <v>14</v>
      </c>
      <c r="G17" s="17"/>
      <c r="H17" s="19" t="s">
        <v>28</v>
      </c>
      <c r="I17" s="18" t="s">
        <v>28</v>
      </c>
      <c r="J17" s="19" t="s">
        <v>28</v>
      </c>
      <c r="K17" s="18" t="s">
        <v>28</v>
      </c>
      <c r="L17" s="19">
        <v>14</v>
      </c>
    </row>
    <row r="18" spans="1:12" ht="19.350000000000001" customHeight="1" x14ac:dyDescent="0.25">
      <c r="A18" s="11" t="s">
        <v>59</v>
      </c>
      <c r="B18" s="12" t="s">
        <v>60</v>
      </c>
      <c r="C18" s="13" t="s">
        <v>15</v>
      </c>
      <c r="D18" s="14">
        <f>COUNT(G18:L18)</f>
        <v>1</v>
      </c>
      <c r="E18" s="15" t="s">
        <v>23</v>
      </c>
      <c r="F18" s="16">
        <f>G18*2+SUM(H18:L18)</f>
        <v>11</v>
      </c>
      <c r="G18" s="17"/>
      <c r="H18" s="19" t="s">
        <v>28</v>
      </c>
      <c r="I18" s="18" t="s">
        <v>28</v>
      </c>
      <c r="J18" s="19" t="s">
        <v>28</v>
      </c>
      <c r="K18" s="18" t="s">
        <v>28</v>
      </c>
      <c r="L18" s="19">
        <v>11</v>
      </c>
    </row>
    <row r="19" spans="1:12" ht="19.350000000000001" customHeight="1" x14ac:dyDescent="0.25">
      <c r="A19" s="11" t="s">
        <v>61</v>
      </c>
      <c r="B19" s="12" t="s">
        <v>62</v>
      </c>
      <c r="C19" s="13" t="s">
        <v>15</v>
      </c>
      <c r="D19" s="14">
        <f>COUNT(G19:L19)</f>
        <v>1</v>
      </c>
      <c r="E19" s="15" t="s">
        <v>23</v>
      </c>
      <c r="F19" s="16">
        <f>G19*2+SUM(H19:L19)</f>
        <v>11</v>
      </c>
      <c r="G19" s="17"/>
      <c r="H19" s="19" t="s">
        <v>28</v>
      </c>
      <c r="I19" s="18" t="s">
        <v>28</v>
      </c>
      <c r="J19" s="19" t="s">
        <v>28</v>
      </c>
      <c r="K19" s="18" t="s">
        <v>28</v>
      </c>
      <c r="L19" s="19">
        <v>11</v>
      </c>
    </row>
    <row r="20" spans="1:12" ht="19.350000000000001" customHeight="1" x14ac:dyDescent="0.25">
      <c r="A20" s="11" t="s">
        <v>63</v>
      </c>
      <c r="B20" s="12" t="s">
        <v>64</v>
      </c>
      <c r="C20" s="13" t="s">
        <v>15</v>
      </c>
      <c r="D20" s="14">
        <f>COUNT(G20:L20)</f>
        <v>1</v>
      </c>
      <c r="E20" s="15" t="s">
        <v>23</v>
      </c>
      <c r="F20" s="16">
        <f>G20*2+SUM(H20:L20)</f>
        <v>10</v>
      </c>
      <c r="G20" s="17"/>
      <c r="H20" s="19" t="s">
        <v>28</v>
      </c>
      <c r="I20" s="18">
        <v>10</v>
      </c>
      <c r="J20" s="19" t="s">
        <v>28</v>
      </c>
      <c r="K20" s="18" t="s">
        <v>28</v>
      </c>
      <c r="L20" s="19" t="s">
        <v>28</v>
      </c>
    </row>
    <row r="21" spans="1:12" ht="19.350000000000001" customHeight="1" x14ac:dyDescent="0.25">
      <c r="A21" s="11" t="s">
        <v>72</v>
      </c>
      <c r="B21" s="12" t="s">
        <v>73</v>
      </c>
      <c r="C21" s="13" t="s">
        <v>23</v>
      </c>
      <c r="D21" s="14">
        <f>COUNT(G21:L21)</f>
        <v>1</v>
      </c>
      <c r="E21" s="15" t="s">
        <v>23</v>
      </c>
      <c r="F21" s="16">
        <f>G21*2+SUM(H21:L21)</f>
        <v>8</v>
      </c>
      <c r="G21" s="17"/>
      <c r="H21" s="19" t="s">
        <v>28</v>
      </c>
      <c r="I21" s="18">
        <v>8</v>
      </c>
      <c r="J21" s="19" t="s">
        <v>28</v>
      </c>
      <c r="K21" s="18" t="s">
        <v>28</v>
      </c>
      <c r="L21" s="19" t="s">
        <v>28</v>
      </c>
    </row>
    <row r="22" spans="1:12" ht="19.350000000000001" customHeight="1" x14ac:dyDescent="0.25">
      <c r="A22" s="11" t="s">
        <v>74</v>
      </c>
      <c r="B22" s="12" t="s">
        <v>75</v>
      </c>
      <c r="C22" s="13" t="s">
        <v>15</v>
      </c>
      <c r="D22" s="14">
        <f>COUNT(G22:L22)</f>
        <v>1</v>
      </c>
      <c r="E22" s="15" t="s">
        <v>23</v>
      </c>
      <c r="F22" s="16">
        <f>G22*2+SUM(H22:L22)</f>
        <v>8</v>
      </c>
      <c r="G22" s="17"/>
      <c r="H22" s="19" t="s">
        <v>28</v>
      </c>
      <c r="I22" s="18" t="s">
        <v>28</v>
      </c>
      <c r="J22" s="19" t="s">
        <v>28</v>
      </c>
      <c r="K22" s="18" t="s">
        <v>28</v>
      </c>
      <c r="L22" s="19">
        <v>8</v>
      </c>
    </row>
    <row r="23" spans="1:12" ht="19.350000000000001" customHeight="1" x14ac:dyDescent="0.25">
      <c r="A23" s="11" t="s">
        <v>76</v>
      </c>
      <c r="B23" s="12" t="s">
        <v>77</v>
      </c>
      <c r="C23" s="13" t="s">
        <v>78</v>
      </c>
      <c r="D23" s="14">
        <f>COUNT(G23:L23)</f>
        <v>1</v>
      </c>
      <c r="E23" s="15" t="s">
        <v>78</v>
      </c>
      <c r="F23" s="16">
        <f>G23*2+SUM(H23:L23)</f>
        <v>5</v>
      </c>
      <c r="G23" s="17"/>
      <c r="H23" s="19">
        <v>5</v>
      </c>
      <c r="I23" s="18" t="s">
        <v>28</v>
      </c>
      <c r="J23" s="19" t="s">
        <v>28</v>
      </c>
      <c r="K23" s="18" t="s">
        <v>28</v>
      </c>
      <c r="L23" s="19" t="s">
        <v>28</v>
      </c>
    </row>
    <row r="24" spans="1:12" ht="19.350000000000001" customHeight="1" x14ac:dyDescent="0.25">
      <c r="A24" s="11" t="s">
        <v>79</v>
      </c>
      <c r="B24" s="12" t="s">
        <v>80</v>
      </c>
      <c r="C24" s="13" t="s">
        <v>67</v>
      </c>
      <c r="D24" s="14">
        <f>COUNT(G24:L24)</f>
        <v>1</v>
      </c>
      <c r="E24" s="15" t="s">
        <v>23</v>
      </c>
      <c r="F24" s="16">
        <f>G24*2+SUM(H24:L24)</f>
        <v>3</v>
      </c>
      <c r="G24" s="17"/>
      <c r="H24" s="19" t="s">
        <v>28</v>
      </c>
      <c r="I24" s="18">
        <v>3</v>
      </c>
      <c r="J24" s="19" t="s">
        <v>28</v>
      </c>
      <c r="K24" s="18" t="s">
        <v>28</v>
      </c>
      <c r="L24" s="19" t="s">
        <v>28</v>
      </c>
    </row>
    <row r="25" spans="1:12" ht="19.350000000000001" customHeight="1" x14ac:dyDescent="0.25">
      <c r="A25" s="11" t="s">
        <v>83</v>
      </c>
      <c r="B25" s="12" t="s">
        <v>84</v>
      </c>
      <c r="C25" s="13" t="s">
        <v>67</v>
      </c>
      <c r="D25" s="14">
        <f>COUNT(G25:L25)</f>
        <v>1</v>
      </c>
      <c r="E25" s="15" t="s">
        <v>23</v>
      </c>
      <c r="F25" s="16">
        <f>G25*2+SUM(H25:L25)</f>
        <v>2</v>
      </c>
      <c r="G25" s="17"/>
      <c r="H25" s="19" t="s">
        <v>28</v>
      </c>
      <c r="I25" s="18" t="s">
        <v>28</v>
      </c>
      <c r="J25" s="19" t="s">
        <v>28</v>
      </c>
      <c r="K25" s="18">
        <v>2</v>
      </c>
      <c r="L25" s="19" t="s">
        <v>28</v>
      </c>
    </row>
    <row r="26" spans="1:12" ht="19.350000000000001" customHeight="1" x14ac:dyDescent="0.25">
      <c r="A26" s="11" t="s">
        <v>85</v>
      </c>
      <c r="B26" s="12" t="s">
        <v>86</v>
      </c>
      <c r="C26" s="13" t="s">
        <v>15</v>
      </c>
      <c r="D26" s="14">
        <f>COUNT(G26:L26)</f>
        <v>1</v>
      </c>
      <c r="E26" s="15" t="s">
        <v>23</v>
      </c>
      <c r="F26" s="16">
        <f>G26*2+SUM(H26:L26)</f>
        <v>1</v>
      </c>
      <c r="G26" s="17"/>
      <c r="H26" s="19" t="s">
        <v>28</v>
      </c>
      <c r="I26" s="18">
        <v>1</v>
      </c>
      <c r="J26" s="19" t="s">
        <v>28</v>
      </c>
      <c r="K26" s="18" t="s">
        <v>28</v>
      </c>
      <c r="L26" s="19" t="s">
        <v>28</v>
      </c>
    </row>
  </sheetData>
  <autoFilter ref="A2:L2" xr:uid="{00000000-0001-0000-0000-000000000000}">
    <sortState xmlns:xlrd2="http://schemas.microsoft.com/office/spreadsheetml/2017/richdata2" ref="A3:L26">
      <sortCondition descending="1" ref="F2"/>
    </sortState>
  </autoFilter>
  <mergeCells count="1">
    <mergeCell ref="A1:F1"/>
  </mergeCells>
  <hyperlinks>
    <hyperlink ref="H2" r:id="rId1" xr:uid="{00000000-0004-0000-0000-000000000000}"/>
    <hyperlink ref="I2" r:id="rId2" xr:uid="{00000000-0004-0000-0000-000001000000}"/>
    <hyperlink ref="J2" r:id="rId3" xr:uid="{00000000-0004-0000-0000-000002000000}"/>
    <hyperlink ref="K2" r:id="rId4" xr:uid="{00000000-0004-0000-0000-000003000000}"/>
    <hyperlink ref="L2" r:id="rId5" xr:uid="{00000000-0004-0000-0000-000004000000}"/>
  </hyperlinks>
  <pageMargins left="0.7" right="0.7" top="0.78740157499999996" bottom="0.78740157499999996" header="0.3" footer="0.3"/>
  <pageSetup paperSize="9" scale="86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1"/>
  <sheetViews>
    <sheetView zoomScaleNormal="100" workbookViewId="0">
      <pane xSplit="7" ySplit="2" topLeftCell="H3" activePane="bottomRight" state="frozen"/>
      <selection pane="topRight"/>
      <selection pane="bottomLeft"/>
      <selection pane="bottomRight" sqref="A1:F1"/>
    </sheetView>
  </sheetViews>
  <sheetFormatPr defaultRowHeight="15" x14ac:dyDescent="0.25"/>
  <cols>
    <col min="1" max="1" width="28.28515625" customWidth="1"/>
    <col min="2" max="2" width="9.7109375" style="1" customWidth="1"/>
    <col min="3" max="6" width="8.7109375" customWidth="1"/>
    <col min="7" max="7" width="7.85546875" customWidth="1"/>
    <col min="8" max="12" width="7.7109375" customWidth="1"/>
    <col min="15" max="15" width="19.7109375" customWidth="1"/>
  </cols>
  <sheetData>
    <row r="1" spans="1:12" ht="60" customHeight="1" x14ac:dyDescent="0.25">
      <c r="A1" s="20" t="s">
        <v>87</v>
      </c>
      <c r="B1" s="20"/>
      <c r="C1" s="20"/>
      <c r="D1" s="20"/>
      <c r="E1" s="20"/>
      <c r="F1" s="20"/>
    </row>
    <row r="2" spans="1:12" s="2" customFormat="1" ht="50.1" customHeight="1" x14ac:dyDescent="0.25">
      <c r="A2" s="3" t="s">
        <v>1</v>
      </c>
      <c r="B2" s="4" t="s">
        <v>2</v>
      </c>
      <c r="C2" s="5" t="s">
        <v>3</v>
      </c>
      <c r="D2" s="6" t="s">
        <v>4</v>
      </c>
      <c r="E2" s="5" t="s">
        <v>5</v>
      </c>
      <c r="F2" s="7" t="s">
        <v>6</v>
      </c>
      <c r="G2" s="8" t="s">
        <v>7</v>
      </c>
      <c r="H2" s="10" t="s">
        <v>8</v>
      </c>
      <c r="I2" s="9" t="s">
        <v>9</v>
      </c>
      <c r="J2" s="10" t="s">
        <v>10</v>
      </c>
      <c r="K2" s="9" t="s">
        <v>11</v>
      </c>
      <c r="L2" s="10" t="s">
        <v>12</v>
      </c>
    </row>
    <row r="3" spans="1:12" ht="19.350000000000001" customHeight="1" x14ac:dyDescent="0.25">
      <c r="A3" s="11" t="s">
        <v>88</v>
      </c>
      <c r="B3" s="12" t="s">
        <v>89</v>
      </c>
      <c r="C3" s="13" t="s">
        <v>90</v>
      </c>
      <c r="D3" s="14">
        <f>COUNT(G3:L3)</f>
        <v>6</v>
      </c>
      <c r="E3" s="15" t="s">
        <v>91</v>
      </c>
      <c r="F3" s="16">
        <f>G3*2+SUM(H3:L3)</f>
        <v>169</v>
      </c>
      <c r="G3" s="17">
        <v>25</v>
      </c>
      <c r="H3" s="19">
        <v>26</v>
      </c>
      <c r="I3" s="18">
        <v>27</v>
      </c>
      <c r="J3" s="19">
        <v>17</v>
      </c>
      <c r="K3" s="18">
        <v>28</v>
      </c>
      <c r="L3" s="19">
        <v>21</v>
      </c>
    </row>
    <row r="4" spans="1:12" ht="19.350000000000001" customHeight="1" x14ac:dyDescent="0.25">
      <c r="A4" s="11" t="s">
        <v>96</v>
      </c>
      <c r="B4" s="12" t="s">
        <v>97</v>
      </c>
      <c r="C4" s="13" t="s">
        <v>98</v>
      </c>
      <c r="D4" s="14">
        <f>COUNT(G4:L4)</f>
        <v>4</v>
      </c>
      <c r="E4" s="15" t="s">
        <v>99</v>
      </c>
      <c r="F4" s="16">
        <f>G4*2+SUM(H4:L4)</f>
        <v>105</v>
      </c>
      <c r="G4" s="17">
        <v>15</v>
      </c>
      <c r="H4" s="19">
        <v>20</v>
      </c>
      <c r="I4" s="18">
        <v>27</v>
      </c>
      <c r="J4" s="19" t="s">
        <v>28</v>
      </c>
      <c r="K4" s="18">
        <v>28</v>
      </c>
      <c r="L4" s="19" t="s">
        <v>28</v>
      </c>
    </row>
    <row r="5" spans="1:12" ht="19.350000000000001" customHeight="1" x14ac:dyDescent="0.25">
      <c r="A5" s="11" t="s">
        <v>106</v>
      </c>
      <c r="B5" s="12" t="s">
        <v>107</v>
      </c>
      <c r="C5" s="13" t="s">
        <v>108</v>
      </c>
      <c r="D5" s="14">
        <f>COUNT(G5:L5)</f>
        <v>4</v>
      </c>
      <c r="E5" s="15" t="s">
        <v>109</v>
      </c>
      <c r="F5" s="16">
        <f>G5*2+SUM(H5:L5)</f>
        <v>90</v>
      </c>
      <c r="G5" s="17">
        <v>19</v>
      </c>
      <c r="H5" s="19" t="s">
        <v>28</v>
      </c>
      <c r="I5" s="18">
        <v>13</v>
      </c>
      <c r="J5" s="19">
        <v>20</v>
      </c>
      <c r="K5" s="18" t="s">
        <v>28</v>
      </c>
      <c r="L5" s="19">
        <v>19</v>
      </c>
    </row>
    <row r="6" spans="1:12" ht="19.350000000000001" customHeight="1" x14ac:dyDescent="0.25">
      <c r="A6" s="11" t="s">
        <v>100</v>
      </c>
      <c r="B6" s="12" t="s">
        <v>101</v>
      </c>
      <c r="C6" s="13" t="s">
        <v>102</v>
      </c>
      <c r="D6" s="14">
        <f>COUNT(G6:L6)</f>
        <v>5</v>
      </c>
      <c r="E6" s="15" t="s">
        <v>103</v>
      </c>
      <c r="F6" s="16">
        <f>G6*2+SUM(H6:L6)</f>
        <v>84</v>
      </c>
      <c r="G6" s="17">
        <v>12</v>
      </c>
      <c r="H6" s="19">
        <v>20</v>
      </c>
      <c r="I6" s="18">
        <v>10</v>
      </c>
      <c r="J6" s="19">
        <v>13</v>
      </c>
      <c r="K6" s="18">
        <v>17</v>
      </c>
      <c r="L6" s="19" t="s">
        <v>28</v>
      </c>
    </row>
    <row r="7" spans="1:12" ht="19.350000000000001" customHeight="1" x14ac:dyDescent="0.25">
      <c r="A7" s="11" t="s">
        <v>110</v>
      </c>
      <c r="B7" s="12" t="s">
        <v>111</v>
      </c>
      <c r="C7" s="13" t="s">
        <v>112</v>
      </c>
      <c r="D7" s="14">
        <f>COUNT(G7:L7)</f>
        <v>3</v>
      </c>
      <c r="E7" s="15" t="s">
        <v>113</v>
      </c>
      <c r="F7" s="16">
        <f>G7*2+SUM(H7:L7)</f>
        <v>84</v>
      </c>
      <c r="G7" s="17">
        <v>20</v>
      </c>
      <c r="H7" s="19">
        <v>22</v>
      </c>
      <c r="I7" s="18">
        <v>22</v>
      </c>
      <c r="J7" s="19" t="s">
        <v>28</v>
      </c>
      <c r="K7" s="18" t="s">
        <v>28</v>
      </c>
      <c r="L7" s="19" t="s">
        <v>28</v>
      </c>
    </row>
    <row r="8" spans="1:12" ht="19.350000000000001" customHeight="1" x14ac:dyDescent="0.25">
      <c r="A8" s="11" t="s">
        <v>92</v>
      </c>
      <c r="B8" s="12" t="s">
        <v>93</v>
      </c>
      <c r="C8" s="13" t="s">
        <v>94</v>
      </c>
      <c r="D8" s="14">
        <f>COUNT(G8:L8)</f>
        <v>4</v>
      </c>
      <c r="E8" s="15" t="s">
        <v>95</v>
      </c>
      <c r="F8" s="16">
        <f>G8*2+SUM(H8:L8)</f>
        <v>80</v>
      </c>
      <c r="G8" s="17"/>
      <c r="H8" s="19">
        <v>15</v>
      </c>
      <c r="I8" s="18" t="s">
        <v>28</v>
      </c>
      <c r="J8" s="19">
        <v>17</v>
      </c>
      <c r="K8" s="18">
        <v>24</v>
      </c>
      <c r="L8" s="19">
        <v>24</v>
      </c>
    </row>
    <row r="9" spans="1:12" ht="19.350000000000001" customHeight="1" x14ac:dyDescent="0.25">
      <c r="A9" s="11" t="s">
        <v>104</v>
      </c>
      <c r="B9" s="12" t="s">
        <v>105</v>
      </c>
      <c r="C9" s="13" t="s">
        <v>23</v>
      </c>
      <c r="D9" s="14">
        <f>COUNT(G9:L9)</f>
        <v>3</v>
      </c>
      <c r="E9" s="15" t="s">
        <v>31</v>
      </c>
      <c r="F9" s="16">
        <f>G9*2+SUM(H9:L9)</f>
        <v>55</v>
      </c>
      <c r="G9" s="17"/>
      <c r="H9" s="19">
        <v>21</v>
      </c>
      <c r="I9" s="18" t="s">
        <v>28</v>
      </c>
      <c r="J9" s="19">
        <v>18</v>
      </c>
      <c r="K9" s="18">
        <v>16</v>
      </c>
      <c r="L9" s="19" t="s">
        <v>28</v>
      </c>
    </row>
    <row r="10" spans="1:12" ht="19.350000000000001" customHeight="1" x14ac:dyDescent="0.25">
      <c r="A10" s="11" t="s">
        <v>130</v>
      </c>
      <c r="B10" s="12" t="s">
        <v>131</v>
      </c>
      <c r="C10" s="13" t="s">
        <v>132</v>
      </c>
      <c r="D10" s="14">
        <f>COUNT(G10:L10)</f>
        <v>2</v>
      </c>
      <c r="E10" s="15" t="s">
        <v>133</v>
      </c>
      <c r="F10" s="16">
        <f>G10*2+SUM(H10:L10)</f>
        <v>50</v>
      </c>
      <c r="G10" s="17">
        <v>15</v>
      </c>
      <c r="H10" s="19" t="s">
        <v>28</v>
      </c>
      <c r="I10" s="18" t="s">
        <v>28</v>
      </c>
      <c r="J10" s="19">
        <v>20</v>
      </c>
      <c r="K10" s="18" t="s">
        <v>28</v>
      </c>
      <c r="L10" s="19" t="s">
        <v>28</v>
      </c>
    </row>
    <row r="11" spans="1:12" ht="19.350000000000001" customHeight="1" x14ac:dyDescent="0.25">
      <c r="A11" s="11" t="s">
        <v>114</v>
      </c>
      <c r="B11" s="12" t="s">
        <v>115</v>
      </c>
      <c r="C11" s="13" t="s">
        <v>23</v>
      </c>
      <c r="D11" s="14">
        <f>COUNT(G11:L11)</f>
        <v>4</v>
      </c>
      <c r="E11" s="15" t="s">
        <v>23</v>
      </c>
      <c r="F11" s="16">
        <f>G11*2+SUM(H11:L11)</f>
        <v>43</v>
      </c>
      <c r="G11" s="17"/>
      <c r="H11" s="19">
        <v>6</v>
      </c>
      <c r="I11" s="18" t="s">
        <v>28</v>
      </c>
      <c r="J11" s="19">
        <v>8</v>
      </c>
      <c r="K11" s="18">
        <v>17</v>
      </c>
      <c r="L11" s="19">
        <v>12</v>
      </c>
    </row>
    <row r="12" spans="1:12" ht="19.350000000000001" customHeight="1" x14ac:dyDescent="0.25">
      <c r="A12" s="11" t="s">
        <v>116</v>
      </c>
      <c r="B12" s="12" t="s">
        <v>117</v>
      </c>
      <c r="C12" s="13" t="s">
        <v>109</v>
      </c>
      <c r="D12" s="14">
        <f>COUNT(G12:L12)</f>
        <v>2</v>
      </c>
      <c r="E12" s="15" t="s">
        <v>118</v>
      </c>
      <c r="F12" s="16">
        <f>G12*2+SUM(H12:L12)</f>
        <v>42</v>
      </c>
      <c r="G12" s="17"/>
      <c r="H12" s="19" t="s">
        <v>28</v>
      </c>
      <c r="I12" s="18" t="s">
        <v>28</v>
      </c>
      <c r="J12" s="19" t="s">
        <v>28</v>
      </c>
      <c r="K12" s="18">
        <v>22</v>
      </c>
      <c r="L12" s="19">
        <v>20</v>
      </c>
    </row>
    <row r="13" spans="1:12" ht="19.350000000000001" customHeight="1" x14ac:dyDescent="0.25">
      <c r="A13" s="11" t="s">
        <v>119</v>
      </c>
      <c r="B13" s="12" t="s">
        <v>120</v>
      </c>
      <c r="C13" s="13" t="s">
        <v>121</v>
      </c>
      <c r="D13" s="14">
        <f>COUNT(G13:L13)</f>
        <v>2</v>
      </c>
      <c r="E13" s="15" t="s">
        <v>122</v>
      </c>
      <c r="F13" s="16">
        <f>G13*2+SUM(H13:L13)</f>
        <v>31</v>
      </c>
      <c r="G13" s="17"/>
      <c r="H13" s="19" t="s">
        <v>28</v>
      </c>
      <c r="I13" s="18" t="s">
        <v>28</v>
      </c>
      <c r="J13" s="19">
        <v>13</v>
      </c>
      <c r="K13" s="18" t="s">
        <v>28</v>
      </c>
      <c r="L13" s="19">
        <v>18</v>
      </c>
    </row>
    <row r="14" spans="1:12" ht="19.350000000000001" customHeight="1" x14ac:dyDescent="0.25">
      <c r="A14" s="11" t="s">
        <v>123</v>
      </c>
      <c r="B14" s="12" t="s">
        <v>124</v>
      </c>
      <c r="C14" s="13" t="s">
        <v>67</v>
      </c>
      <c r="D14" s="14">
        <f>COUNT(G14:L14)</f>
        <v>1</v>
      </c>
      <c r="E14" s="15" t="s">
        <v>125</v>
      </c>
      <c r="F14" s="16">
        <f>G14*2+SUM(H14:L14)</f>
        <v>26</v>
      </c>
      <c r="G14" s="17"/>
      <c r="H14" s="19" t="s">
        <v>28</v>
      </c>
      <c r="I14" s="18">
        <v>26</v>
      </c>
      <c r="J14" s="19" t="s">
        <v>28</v>
      </c>
      <c r="K14" s="18" t="s">
        <v>28</v>
      </c>
      <c r="L14" s="19" t="s">
        <v>28</v>
      </c>
    </row>
    <row r="15" spans="1:12" ht="19.350000000000001" customHeight="1" x14ac:dyDescent="0.25">
      <c r="A15" s="11" t="s">
        <v>126</v>
      </c>
      <c r="B15" s="12" t="s">
        <v>127</v>
      </c>
      <c r="C15" s="13" t="s">
        <v>128</v>
      </c>
      <c r="D15" s="14">
        <f>COUNT(G15:L15)</f>
        <v>1</v>
      </c>
      <c r="E15" s="15" t="s">
        <v>129</v>
      </c>
      <c r="F15" s="16">
        <f>G15*2+SUM(H15:L15)</f>
        <v>21</v>
      </c>
      <c r="G15" s="17"/>
      <c r="H15" s="19" t="s">
        <v>28</v>
      </c>
      <c r="I15" s="18">
        <v>21</v>
      </c>
      <c r="J15" s="19" t="s">
        <v>28</v>
      </c>
      <c r="K15" s="18" t="s">
        <v>28</v>
      </c>
      <c r="L15" s="19" t="s">
        <v>28</v>
      </c>
    </row>
    <row r="16" spans="1:12" ht="19.350000000000001" customHeight="1" x14ac:dyDescent="0.25">
      <c r="A16" s="11" t="s">
        <v>134</v>
      </c>
      <c r="B16" s="12" t="s">
        <v>135</v>
      </c>
      <c r="C16" s="13" t="s">
        <v>136</v>
      </c>
      <c r="D16" s="14">
        <f>COUNT(G16:L16)</f>
        <v>1</v>
      </c>
      <c r="E16" s="15" t="s">
        <v>136</v>
      </c>
      <c r="F16" s="16">
        <f>G16*2+SUM(H16:L16)</f>
        <v>17</v>
      </c>
      <c r="G16" s="17"/>
      <c r="H16" s="19" t="s">
        <v>28</v>
      </c>
      <c r="I16" s="18">
        <v>17</v>
      </c>
      <c r="J16" s="19" t="s">
        <v>28</v>
      </c>
      <c r="K16" s="18" t="s">
        <v>28</v>
      </c>
      <c r="L16" s="19" t="s">
        <v>28</v>
      </c>
    </row>
    <row r="17" spans="1:12" ht="19.350000000000001" customHeight="1" x14ac:dyDescent="0.25">
      <c r="A17" s="11" t="s">
        <v>137</v>
      </c>
      <c r="B17" s="12" t="s">
        <v>138</v>
      </c>
      <c r="C17" s="13" t="s">
        <v>139</v>
      </c>
      <c r="D17" s="14">
        <f>COUNT(G17:L17)</f>
        <v>1</v>
      </c>
      <c r="E17" s="15" t="s">
        <v>140</v>
      </c>
      <c r="F17" s="16">
        <f>G17*2+SUM(H17:L17)</f>
        <v>16</v>
      </c>
      <c r="G17" s="17"/>
      <c r="H17" s="19" t="s">
        <v>28</v>
      </c>
      <c r="I17" s="18" t="s">
        <v>28</v>
      </c>
      <c r="J17" s="19" t="s">
        <v>28</v>
      </c>
      <c r="K17" s="18" t="s">
        <v>28</v>
      </c>
      <c r="L17" s="19">
        <v>16</v>
      </c>
    </row>
    <row r="18" spans="1:12" ht="19.350000000000001" customHeight="1" x14ac:dyDescent="0.25">
      <c r="A18" s="11" t="s">
        <v>141</v>
      </c>
      <c r="B18" s="12" t="s">
        <v>142</v>
      </c>
      <c r="C18" s="13" t="s">
        <v>143</v>
      </c>
      <c r="D18" s="14">
        <f>COUNT(G18:L18)</f>
        <v>1</v>
      </c>
      <c r="E18" s="15" t="s">
        <v>20</v>
      </c>
      <c r="F18" s="16">
        <f>G18*2+SUM(H18:L18)</f>
        <v>16</v>
      </c>
      <c r="G18" s="17"/>
      <c r="H18" s="19" t="s">
        <v>28</v>
      </c>
      <c r="I18" s="18" t="s">
        <v>28</v>
      </c>
      <c r="J18" s="19" t="s">
        <v>28</v>
      </c>
      <c r="K18" s="18" t="s">
        <v>28</v>
      </c>
      <c r="L18" s="19">
        <v>16</v>
      </c>
    </row>
    <row r="19" spans="1:12" ht="19.350000000000001" customHeight="1" x14ac:dyDescent="0.25">
      <c r="A19" s="11" t="s">
        <v>144</v>
      </c>
      <c r="B19" s="12" t="s">
        <v>145</v>
      </c>
      <c r="C19" s="13" t="s">
        <v>129</v>
      </c>
      <c r="D19" s="14">
        <f>COUNT(G19:L19)</f>
        <v>1</v>
      </c>
      <c r="E19" s="15" t="s">
        <v>129</v>
      </c>
      <c r="F19" s="16">
        <f>G19*2+SUM(H19:L19)</f>
        <v>13</v>
      </c>
      <c r="G19" s="17"/>
      <c r="H19" s="19" t="s">
        <v>28</v>
      </c>
      <c r="I19" s="18" t="s">
        <v>28</v>
      </c>
      <c r="J19" s="19" t="s">
        <v>28</v>
      </c>
      <c r="K19" s="18" t="s">
        <v>28</v>
      </c>
      <c r="L19" s="19">
        <v>13</v>
      </c>
    </row>
    <row r="20" spans="1:12" ht="19.350000000000001" customHeight="1" x14ac:dyDescent="0.25">
      <c r="A20" s="11" t="s">
        <v>146</v>
      </c>
      <c r="B20" s="12" t="s">
        <v>147</v>
      </c>
      <c r="C20" s="13" t="s">
        <v>23</v>
      </c>
      <c r="D20" s="14">
        <f>COUNT(G20:L20)</f>
        <v>1</v>
      </c>
      <c r="E20" s="15" t="s">
        <v>23</v>
      </c>
      <c r="F20" s="16">
        <f>G20*2+SUM(H20:L20)</f>
        <v>12</v>
      </c>
      <c r="G20" s="17"/>
      <c r="H20" s="19">
        <v>12</v>
      </c>
      <c r="I20" s="18" t="s">
        <v>28</v>
      </c>
      <c r="J20" s="19" t="s">
        <v>28</v>
      </c>
      <c r="K20" s="18" t="s">
        <v>28</v>
      </c>
      <c r="L20" s="19" t="s">
        <v>28</v>
      </c>
    </row>
    <row r="21" spans="1:12" ht="19.350000000000001" customHeight="1" x14ac:dyDescent="0.25">
      <c r="A21" s="11" t="s">
        <v>148</v>
      </c>
      <c r="B21" s="12" t="s">
        <v>149</v>
      </c>
      <c r="C21" s="13" t="s">
        <v>150</v>
      </c>
      <c r="D21" s="14">
        <f>COUNT(G21:L21)</f>
        <v>1</v>
      </c>
      <c r="E21" s="15" t="s">
        <v>150</v>
      </c>
      <c r="F21" s="16">
        <f>G21*2+SUM(H21:L21)</f>
        <v>8</v>
      </c>
      <c r="G21" s="17"/>
      <c r="H21" s="19" t="s">
        <v>28</v>
      </c>
      <c r="I21" s="18">
        <v>8</v>
      </c>
      <c r="J21" s="19" t="s">
        <v>28</v>
      </c>
      <c r="K21" s="18" t="s">
        <v>28</v>
      </c>
      <c r="L21" s="19" t="s">
        <v>28</v>
      </c>
    </row>
  </sheetData>
  <autoFilter ref="A2:L2" xr:uid="{00000000-0001-0000-0100-000000000000}">
    <sortState xmlns:xlrd2="http://schemas.microsoft.com/office/spreadsheetml/2017/richdata2" ref="A3:L21">
      <sortCondition descending="1" ref="F2"/>
    </sortState>
  </autoFilter>
  <mergeCells count="1">
    <mergeCell ref="A1:F1"/>
  </mergeCells>
  <hyperlinks>
    <hyperlink ref="H2" r:id="rId1" xr:uid="{00000000-0004-0000-0100-000000000000}"/>
    <hyperlink ref="I2" r:id="rId2" xr:uid="{00000000-0004-0000-0100-000001000000}"/>
    <hyperlink ref="J2" r:id="rId3" xr:uid="{00000000-0004-0000-0100-000002000000}"/>
    <hyperlink ref="K2" r:id="rId4" xr:uid="{00000000-0004-0000-0100-000003000000}"/>
    <hyperlink ref="L2" r:id="rId5" xr:uid="{00000000-0004-0000-0100-000004000000}"/>
  </hyperlinks>
  <pageMargins left="0.7" right="0.7" top="0.78740157499999996" bottom="0.78740157499999996" header="0.3" footer="0.3"/>
  <pageSetup paperSize="9" fitToHeight="0" orientation="landscape" useFirstPageNumber="1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Děti do 10 let</vt:lpstr>
      <vt:lpstr>Děti od 11 do 15 let</vt:lpstr>
      <vt:lpstr>_FilterDatabase</vt:lpstr>
      <vt:lpstr>tourdata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2021-10-10T16:24:41Z</cp:lastPrinted>
  <dcterms:created xsi:type="dcterms:W3CDTF">2012-04-05T15:23:05Z</dcterms:created>
  <dcterms:modified xsi:type="dcterms:W3CDTF">2026-09-20T07:08:18Z</dcterms:modified>
</cp:coreProperties>
</file>