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lack Bridge Dropbox\Výsledky turnajů\Mini Cool\"/>
    </mc:Choice>
  </mc:AlternateContent>
  <bookViews>
    <workbookView xWindow="0" yWindow="0" windowWidth="28800" windowHeight="12435"/>
  </bookViews>
  <sheets>
    <sheet name="děti 11 - 15 let" sheetId="17" r:id="rId1"/>
    <sheet name="děti do 10 let" sheetId="1" r:id="rId2"/>
  </sheets>
  <definedNames>
    <definedName name="_xlnm._FilterDatabase" localSheetId="0" hidden="1">'děti 11 - 15 let'!$A$2:$K$30</definedName>
    <definedName name="_xlnm._FilterDatabase" localSheetId="1" hidden="1">'děti do 10 let'!$A$2:$K$26</definedName>
    <definedName name="_xlnm.Print_Area" localSheetId="0">'děti 11 - 15 let'!$A$1:$K$33</definedName>
    <definedName name="_xlnm.Print_Area" localSheetId="1">'děti do 10 let'!$A$1:$K$26</definedName>
    <definedName name="tourdata" localSheetId="0">'děti 11 - 15 let'!$A$2:$K$33</definedName>
    <definedName name="tourdata">'děti do 10 let'!$A$2:$K$26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5" i="1"/>
  <c r="D14" i="1"/>
  <c r="D13" i="1"/>
  <c r="D23" i="17"/>
  <c r="D20" i="17"/>
  <c r="D19" i="17"/>
  <c r="D7" i="17" l="1"/>
  <c r="D28" i="17" l="1"/>
  <c r="D12" i="17"/>
  <c r="D27" i="1"/>
  <c r="D19" i="1"/>
  <c r="D24" i="1"/>
  <c r="D32" i="17" l="1"/>
  <c r="D5" i="17"/>
  <c r="D25" i="17"/>
  <c r="D31" i="17"/>
  <c r="D21" i="17"/>
  <c r="D27" i="17"/>
  <c r="D33" i="17"/>
  <c r="D10" i="17"/>
  <c r="D15" i="17"/>
  <c r="D30" i="17"/>
  <c r="D23" i="1"/>
  <c r="D17" i="1"/>
  <c r="D16" i="1"/>
  <c r="D14" i="17" l="1"/>
  <c r="D17" i="17"/>
  <c r="D29" i="17" l="1"/>
  <c r="D26" i="17"/>
  <c r="D24" i="17"/>
  <c r="D22" i="17"/>
  <c r="D11" i="17"/>
  <c r="D4" i="17"/>
  <c r="D6" i="17"/>
  <c r="D8" i="17"/>
  <c r="D16" i="17"/>
  <c r="D18" i="17"/>
  <c r="D13" i="17"/>
  <c r="D3" i="17"/>
  <c r="D9" i="17"/>
  <c r="D8" i="1"/>
  <c r="D20" i="1"/>
  <c r="D12" i="1"/>
  <c r="D10" i="1"/>
  <c r="D25" i="1"/>
  <c r="D4" i="1"/>
  <c r="D26" i="1"/>
  <c r="D22" i="1"/>
  <c r="D3" i="1"/>
  <c r="D18" i="1"/>
  <c r="D11" i="1"/>
  <c r="D5" i="1"/>
  <c r="D7" i="1"/>
  <c r="D9" i="1"/>
  <c r="D6" i="1" l="1"/>
</calcChain>
</file>

<file path=xl/sharedStrings.xml><?xml version="1.0" encoding="utf-8"?>
<sst xmlns="http://schemas.openxmlformats.org/spreadsheetml/2006/main" count="92" uniqueCount="72">
  <si>
    <t>Jméno</t>
  </si>
  <si>
    <t>Skóre</t>
  </si>
  <si>
    <t>Reg.      číslo</t>
  </si>
  <si>
    <t>HCP                start</t>
  </si>
  <si>
    <t>HCP aktuál.</t>
  </si>
  <si>
    <r>
      <t xml:space="preserve">Kategorie - děti do 10 let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9 jamek na netto stableford body</t>
    </r>
  </si>
  <si>
    <r>
      <t xml:space="preserve">Kategorie - děti ve věku 11 - 15 let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9 jamek na netto stableford body</t>
    </r>
  </si>
  <si>
    <t>13.5.</t>
  </si>
  <si>
    <t>17.6.</t>
  </si>
  <si>
    <t>9.9.</t>
  </si>
  <si>
    <t>23.9.</t>
  </si>
  <si>
    <t>27.5.</t>
  </si>
  <si>
    <t>10.6.</t>
  </si>
  <si>
    <t>KOS Jan</t>
  </si>
  <si>
    <t>PAŘÍK Johana Mia</t>
  </si>
  <si>
    <t>JOHN Max</t>
  </si>
  <si>
    <t>RŮŽIČKA Vojtěch</t>
  </si>
  <si>
    <t>VOPÁLENSKÁ Nikol</t>
  </si>
  <si>
    <t>PŘIBYL Lukáš</t>
  </si>
  <si>
    <t>PETRÁŇ Ondřej</t>
  </si>
  <si>
    <t>HOVORKOVÁ Lucie</t>
  </si>
  <si>
    <t>TRÁVNÍČKOVÁ Mia</t>
  </si>
  <si>
    <t>HUBÁČKOVÁ Andrea</t>
  </si>
  <si>
    <t>QUINN Lara</t>
  </si>
  <si>
    <t>HEIDEFORS Tomáš</t>
  </si>
  <si>
    <t>HOVORKA Pavel jr.</t>
  </si>
  <si>
    <t>BOBRUJENKO Matvej</t>
  </si>
  <si>
    <t>DRBOHLAV Michal</t>
  </si>
  <si>
    <t>HOLUBOVÁ Amálie</t>
  </si>
  <si>
    <t>HAVLENA David</t>
  </si>
  <si>
    <t>MAJEROVÁ Nicol</t>
  </si>
  <si>
    <t>TRAN Duc</t>
  </si>
  <si>
    <t>HOLUBOVÁ Sofie</t>
  </si>
  <si>
    <t>ADÁMKOVÁ Marie</t>
  </si>
  <si>
    <t>BEZ</t>
  </si>
  <si>
    <t>KYSELOVÁ Karolína</t>
  </si>
  <si>
    <t>SIMONETTI Daniel</t>
  </si>
  <si>
    <t>ZEDNÍK Jakub</t>
  </si>
  <si>
    <t>REICHELT Irena ml.</t>
  </si>
  <si>
    <t>MIKOVÁ Lucie</t>
  </si>
  <si>
    <t>SLOWIK Oto</t>
  </si>
  <si>
    <t>PŘIBYLOVÁ Veronika</t>
  </si>
  <si>
    <t>TESAŘ Martin</t>
  </si>
  <si>
    <t>SVOBODA Ondřej</t>
  </si>
  <si>
    <t>DAHLAN Simona</t>
  </si>
  <si>
    <t>BUMFREY Sebastian</t>
  </si>
  <si>
    <t>LONIE Daniel</t>
  </si>
  <si>
    <t>KRAUSKOPF Kryštof</t>
  </si>
  <si>
    <t>MATĚJŮ Štěpán</t>
  </si>
  <si>
    <t>KORINEK Oskar</t>
  </si>
  <si>
    <t>NGUYEN David Dung</t>
  </si>
  <si>
    <t>KOS Martin</t>
  </si>
  <si>
    <t>STUCHLÍK Jakub</t>
  </si>
  <si>
    <t>EPPINGER Lukáš</t>
  </si>
  <si>
    <t>ZEDNÍK Ondřej</t>
  </si>
  <si>
    <t>16402997</t>
  </si>
  <si>
    <t>TRAN Hieu</t>
  </si>
  <si>
    <t>JURÍK Tomáš</t>
  </si>
  <si>
    <t>07809312</t>
  </si>
  <si>
    <t>WASSERBURGER Anna</t>
  </si>
  <si>
    <t>16402072</t>
  </si>
  <si>
    <t>WASSERBURGER Sofie</t>
  </si>
  <si>
    <t>16402073</t>
  </si>
  <si>
    <t>NÁVRAT Jakub</t>
  </si>
  <si>
    <t>BURDA Roman</t>
  </si>
  <si>
    <t>00902936</t>
  </si>
  <si>
    <t>NÁVRAT Tomáš</t>
  </si>
  <si>
    <t>MIKULA Maxmilián</t>
  </si>
  <si>
    <t>BURDA Robin Patrik</t>
  </si>
  <si>
    <t>MIKULA Kristián</t>
  </si>
  <si>
    <t>MIKULA Fabián</t>
  </si>
  <si>
    <t>PLESNÍK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</si>
</sst>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rgb="FF607C57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5B8F31"/>
      </left>
      <right style="thin">
        <color rgb="FF5B8F31"/>
      </right>
      <top style="thin">
        <color rgb="FF5B8F31"/>
      </top>
      <bottom style="thin">
        <color rgb="FF5B8F3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5B8F31"/>
      </left>
      <right style="thin">
        <color rgb="FF5B8F31"/>
      </right>
      <top style="thin">
        <color rgb="FF5B8F31"/>
      </top>
      <bottom/>
      <diagonal/>
    </border>
    <border>
      <left style="thin">
        <color rgb="FF5B8F31"/>
      </left>
      <right style="thin">
        <color rgb="FF5B8F31"/>
      </right>
      <top/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4" fillId="6" borderId="0" xfId="1" applyFont="1" applyFill="1" applyAlignment="1" applyProtection="1">
      <alignment horizontal="center" vertical="center"/>
    </xf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indent="1"/>
    </xf>
    <xf numFmtId="0" fontId="2" fillId="8" borderId="2" xfId="0" applyFont="1" applyFill="1" applyBorder="1" applyAlignment="1">
      <alignment horizontal="left" vertical="center" indent="1"/>
    </xf>
    <xf numFmtId="164" fontId="0" fillId="3" borderId="1" xfId="0" applyNumberFormat="1" applyFill="1" applyBorder="1" applyAlignment="1">
      <alignment horizontal="center" vertical="center"/>
    </xf>
    <xf numFmtId="0" fontId="4" fillId="11" borderId="0" xfId="1" applyFont="1" applyFill="1" applyAlignment="1" applyProtection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11" borderId="0" xfId="1" applyFont="1" applyFill="1" applyAlignment="1" applyProtection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/>
    <xf numFmtId="0" fontId="0" fillId="5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5" borderId="1" xfId="0" quotePrefix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 indent="1"/>
    </xf>
    <xf numFmtId="0" fontId="9" fillId="4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vertical="center"/>
    </xf>
    <xf numFmtId="0" fontId="10" fillId="12" borderId="4" xfId="0" applyFont="1" applyFill="1" applyBorder="1" applyAlignment="1">
      <alignment vertical="center"/>
    </xf>
    <xf numFmtId="0" fontId="10" fillId="12" borderId="4" xfId="0" applyFont="1" applyFill="1" applyBorder="1"/>
    <xf numFmtId="49" fontId="0" fillId="12" borderId="4" xfId="0" applyNumberFormat="1" applyFill="1" applyBorder="1" applyAlignment="1">
      <alignment horizontal="center" vertical="center"/>
    </xf>
    <xf numFmtId="49" fontId="0" fillId="12" borderId="4" xfId="0" applyNumberFormat="1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vertical="center"/>
    </xf>
    <xf numFmtId="0" fontId="10" fillId="12" borderId="6" xfId="0" applyFont="1" applyFill="1" applyBorder="1" applyAlignment="1">
      <alignment vertical="center"/>
    </xf>
    <xf numFmtId="0" fontId="10" fillId="12" borderId="6" xfId="0" applyFont="1" applyFill="1" applyBorder="1"/>
    <xf numFmtId="49" fontId="0" fillId="12" borderId="7" xfId="0" applyNumberFormat="1" applyFill="1" applyBorder="1" applyAlignment="1">
      <alignment horizontal="center" vertical="center"/>
    </xf>
    <xf numFmtId="49" fontId="11" fillId="12" borderId="4" xfId="0" applyNumberFormat="1" applyFont="1" applyFill="1" applyBorder="1" applyAlignment="1">
      <alignment horizontal="right" vertical="center"/>
    </xf>
    <xf numFmtId="0" fontId="10" fillId="12" borderId="0" xfId="0" applyFont="1" applyFill="1" applyBorder="1" applyAlignment="1">
      <alignment vertical="center"/>
    </xf>
    <xf numFmtId="0" fontId="2" fillId="10" borderId="1" xfId="0" applyNumberFormat="1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vertical="center"/>
    </xf>
    <xf numFmtId="0" fontId="6" fillId="0" borderId="0" xfId="2" applyFont="1" applyAlignment="1">
      <alignment horizontal="left" vertical="center" wrapText="1" indent="1"/>
    </xf>
  </cellXfs>
  <cellStyles count="3"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5B8F31"/>
      <color rgb="FFC1CDA5"/>
      <color rgb="FF607C57"/>
      <color rgb="FF7A9771"/>
      <color rgb="FF537B46"/>
      <color rgb="FF3D5C34"/>
      <color rgb="FF858407"/>
      <color rgb="FF605F08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815137270" TargetMode="External"/><Relationship Id="rId2" Type="http://schemas.openxmlformats.org/officeDocument/2006/relationships/hyperlink" Target="https://www.cgf.cz/cz/turnaje/turnaje-vyhledavani/turnaj?id=815852868" TargetMode="External"/><Relationship Id="rId1" Type="http://schemas.openxmlformats.org/officeDocument/2006/relationships/hyperlink" Target="https://www.cgf.cz/cz/turnaje/turnaje-vyhledavani/turnaj?id=81012102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gf.cz/cz/turnaje/turnaje-vyhledavani/turnaj/vysledkova-listina?id=815137352" TargetMode="External"/><Relationship Id="rId4" Type="http://schemas.openxmlformats.org/officeDocument/2006/relationships/hyperlink" Target="https://www.cgf.cz/cz/turnaje/turnaje-vyhledavani/turnaj?id=86663865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820442984" TargetMode="External"/><Relationship Id="rId2" Type="http://schemas.openxmlformats.org/officeDocument/2006/relationships/hyperlink" Target="https://www.cgf.cz/cz/turnaje/turnaje-vyhledavani/turnaj?id=839405744" TargetMode="External"/><Relationship Id="rId1" Type="http://schemas.openxmlformats.org/officeDocument/2006/relationships/hyperlink" Target="https://www.cgf.cz/cz/turnaje/turnaje-vyhledavani/turnaj?id=830670086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gf.cz/cz/turnaje/turnaje-vyhledavani/turnaj/vysledkova-listina?id=843651700" TargetMode="External"/><Relationship Id="rId4" Type="http://schemas.openxmlformats.org/officeDocument/2006/relationships/hyperlink" Target="https://www.cgf.cz/cz/turnaje/turnaje-vyhledavani/turnaj/vysledkova-listina?id=885780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33"/>
  <sheetViews>
    <sheetView tabSelected="1" zoomScaleNormal="100" workbookViewId="0">
      <pane xSplit="5" ySplit="2" topLeftCell="F3" activePane="bottomRight" state="frozen"/>
      <selection sqref="A1:F1"/>
      <selection pane="topRight" sqref="A1:F1"/>
      <selection pane="bottomLeft" sqref="A1:F1"/>
      <selection pane="bottomRight" activeCell="S15" sqref="S15"/>
    </sheetView>
  </sheetViews>
  <sheetFormatPr defaultColWidth="9.28515625" defaultRowHeight="15" x14ac:dyDescent="0.25"/>
  <cols>
    <col min="1" max="1" width="26.85546875" style="10" bestFit="1" customWidth="1"/>
    <col min="2" max="2" width="12.140625" style="1" customWidth="1"/>
    <col min="3" max="5" width="8.7109375" style="10" customWidth="1"/>
    <col min="6" max="11" width="8" style="10" customWidth="1"/>
    <col min="12" max="16384" width="9.28515625" style="10"/>
  </cols>
  <sheetData>
    <row r="1" spans="1:14" ht="60" customHeight="1" x14ac:dyDescent="0.25">
      <c r="A1" s="43" t="s">
        <v>6</v>
      </c>
      <c r="B1" s="43"/>
      <c r="C1" s="43"/>
      <c r="D1" s="43"/>
      <c r="E1" s="43"/>
    </row>
    <row r="2" spans="1:14" s="2" customFormat="1" ht="48.95" customHeight="1" x14ac:dyDescent="0.25">
      <c r="A2" s="3" t="s">
        <v>0</v>
      </c>
      <c r="B2" s="4" t="s">
        <v>2</v>
      </c>
      <c r="C2" s="5" t="s">
        <v>3</v>
      </c>
      <c r="D2" s="6" t="s">
        <v>1</v>
      </c>
      <c r="E2" s="5" t="s">
        <v>4</v>
      </c>
      <c r="F2" s="20" t="s">
        <v>10</v>
      </c>
      <c r="G2" s="9" t="s">
        <v>9</v>
      </c>
      <c r="H2" s="20" t="s">
        <v>8</v>
      </c>
      <c r="I2" s="9" t="s">
        <v>12</v>
      </c>
      <c r="J2" s="20" t="s">
        <v>11</v>
      </c>
      <c r="K2" s="9" t="s">
        <v>7</v>
      </c>
    </row>
    <row r="3" spans="1:14" ht="18.75" customHeight="1" x14ac:dyDescent="0.25">
      <c r="A3" s="14" t="s">
        <v>22</v>
      </c>
      <c r="B3" s="31">
        <v>16402932</v>
      </c>
      <c r="C3" s="22">
        <v>45.9</v>
      </c>
      <c r="D3" s="7">
        <f>SUM(F3:K3)</f>
        <v>107</v>
      </c>
      <c r="E3" s="15"/>
      <c r="F3" s="25"/>
      <c r="G3" s="26">
        <v>26</v>
      </c>
      <c r="H3" s="25">
        <v>23</v>
      </c>
      <c r="I3" s="26">
        <v>21</v>
      </c>
      <c r="J3" s="25">
        <v>20</v>
      </c>
      <c r="K3" s="26">
        <v>17</v>
      </c>
      <c r="L3" s="24"/>
      <c r="M3" s="24"/>
      <c r="N3" s="24"/>
    </row>
    <row r="4" spans="1:14" s="19" customFormat="1" ht="18.75" customHeight="1" x14ac:dyDescent="0.25">
      <c r="A4" s="14" t="s">
        <v>23</v>
      </c>
      <c r="B4" s="31">
        <v>16402745</v>
      </c>
      <c r="C4" s="22">
        <v>35.5</v>
      </c>
      <c r="D4" s="7">
        <f>SUM(F4:K4)</f>
        <v>85</v>
      </c>
      <c r="E4" s="18"/>
      <c r="F4" s="25"/>
      <c r="G4" s="26">
        <v>17</v>
      </c>
      <c r="H4" s="25">
        <v>14</v>
      </c>
      <c r="I4" s="26">
        <v>13</v>
      </c>
      <c r="J4" s="25">
        <v>24</v>
      </c>
      <c r="K4" s="26">
        <v>17</v>
      </c>
      <c r="L4" s="24"/>
      <c r="M4" s="24"/>
      <c r="N4" s="24"/>
    </row>
    <row r="5" spans="1:14" ht="18.75" customHeight="1" x14ac:dyDescent="0.25">
      <c r="A5" s="14" t="s">
        <v>24</v>
      </c>
      <c r="B5" s="31">
        <v>12502716</v>
      </c>
      <c r="C5" s="8">
        <v>52.3</v>
      </c>
      <c r="D5" s="7">
        <f t="shared" ref="D5" si="0">SUM(F5:K5)</f>
        <v>76</v>
      </c>
      <c r="E5" s="15"/>
      <c r="F5" s="12"/>
      <c r="G5" s="11">
        <v>22</v>
      </c>
      <c r="H5" s="12"/>
      <c r="I5" s="11">
        <v>21</v>
      </c>
      <c r="J5" s="12">
        <v>18</v>
      </c>
      <c r="K5" s="11">
        <v>15</v>
      </c>
    </row>
    <row r="6" spans="1:14" ht="18.75" customHeight="1" thickBot="1" x14ac:dyDescent="0.3">
      <c r="A6" s="14" t="s">
        <v>19</v>
      </c>
      <c r="B6" s="31">
        <v>16401273</v>
      </c>
      <c r="C6" s="22">
        <v>54</v>
      </c>
      <c r="D6" s="7">
        <f>SUM(F6:K6)</f>
        <v>74</v>
      </c>
      <c r="E6" s="15"/>
      <c r="F6" s="25"/>
      <c r="G6" s="26"/>
      <c r="H6" s="25">
        <v>18</v>
      </c>
      <c r="I6" s="26">
        <v>16</v>
      </c>
      <c r="J6" s="25">
        <v>17</v>
      </c>
      <c r="K6" s="26">
        <v>23</v>
      </c>
      <c r="L6" s="24"/>
      <c r="M6" s="24"/>
      <c r="N6" s="24"/>
    </row>
    <row r="7" spans="1:14" ht="18.75" customHeight="1" thickBot="1" x14ac:dyDescent="0.3">
      <c r="A7" s="14" t="s">
        <v>17</v>
      </c>
      <c r="B7" s="30">
        <v>16401847</v>
      </c>
      <c r="C7" s="22">
        <v>50</v>
      </c>
      <c r="D7" s="7">
        <f>SUM(F7:K7)</f>
        <v>68</v>
      </c>
      <c r="E7" s="15"/>
      <c r="F7" s="25"/>
      <c r="G7" s="26"/>
      <c r="H7" s="25"/>
      <c r="I7" s="26">
        <v>21</v>
      </c>
      <c r="J7" s="25">
        <v>23</v>
      </c>
      <c r="K7" s="26">
        <v>24</v>
      </c>
      <c r="L7" s="24"/>
      <c r="M7" s="24"/>
      <c r="N7" s="24"/>
    </row>
    <row r="8" spans="1:14" ht="18.75" customHeight="1" thickBot="1" x14ac:dyDescent="0.3">
      <c r="A8" s="14" t="s">
        <v>28</v>
      </c>
      <c r="B8" s="31">
        <v>1400933</v>
      </c>
      <c r="C8" s="22">
        <v>52</v>
      </c>
      <c r="D8" s="7">
        <f>SUM(F8:K8)</f>
        <v>68</v>
      </c>
      <c r="E8" s="15"/>
      <c r="F8" s="25"/>
      <c r="G8" s="26">
        <v>20</v>
      </c>
      <c r="H8" s="25"/>
      <c r="I8" s="26">
        <v>22</v>
      </c>
      <c r="J8" s="25">
        <v>26</v>
      </c>
      <c r="K8" s="26"/>
      <c r="L8" s="24"/>
      <c r="M8" s="24"/>
      <c r="N8" s="24"/>
    </row>
    <row r="9" spans="1:14" s="19" customFormat="1" ht="18.75" customHeight="1" x14ac:dyDescent="0.25">
      <c r="A9" s="14" t="s">
        <v>18</v>
      </c>
      <c r="B9" s="35">
        <v>16401304</v>
      </c>
      <c r="C9" s="22">
        <v>32.1</v>
      </c>
      <c r="D9" s="7">
        <f>SUM(F9:K9)</f>
        <v>66</v>
      </c>
      <c r="E9" s="18"/>
      <c r="F9" s="25"/>
      <c r="G9" s="26">
        <v>19</v>
      </c>
      <c r="H9" s="25"/>
      <c r="I9" s="26">
        <v>24</v>
      </c>
      <c r="J9" s="25"/>
      <c r="K9" s="26">
        <v>23</v>
      </c>
      <c r="L9" s="24"/>
      <c r="M9" s="24"/>
      <c r="N9" s="24"/>
    </row>
    <row r="10" spans="1:14" ht="18.75" customHeight="1" thickBot="1" x14ac:dyDescent="0.3">
      <c r="A10" s="14" t="s">
        <v>30</v>
      </c>
      <c r="B10" s="31">
        <v>6603861</v>
      </c>
      <c r="C10" s="8">
        <v>48.9</v>
      </c>
      <c r="D10" s="7">
        <f>SUM(F10:K10)</f>
        <v>63</v>
      </c>
      <c r="E10" s="15"/>
      <c r="F10" s="12"/>
      <c r="G10" s="11">
        <v>18</v>
      </c>
      <c r="H10" s="12">
        <v>18</v>
      </c>
      <c r="I10" s="11">
        <v>27</v>
      </c>
      <c r="J10" s="12"/>
      <c r="K10" s="11"/>
    </row>
    <row r="11" spans="1:14" s="19" customFormat="1" ht="18.75" customHeight="1" thickBot="1" x14ac:dyDescent="0.3">
      <c r="A11" s="14" t="s">
        <v>16</v>
      </c>
      <c r="B11" s="30">
        <v>16401754</v>
      </c>
      <c r="C11" s="22">
        <v>44</v>
      </c>
      <c r="D11" s="7">
        <f>SUM(F11:K11)</f>
        <v>60</v>
      </c>
      <c r="E11" s="18"/>
      <c r="F11" s="25"/>
      <c r="G11" s="26"/>
      <c r="H11" s="25"/>
      <c r="I11" s="26">
        <v>16</v>
      </c>
      <c r="J11" s="25">
        <v>19</v>
      </c>
      <c r="K11" s="26">
        <v>25</v>
      </c>
      <c r="L11" s="24"/>
      <c r="M11" s="24"/>
      <c r="N11" s="24"/>
    </row>
    <row r="12" spans="1:14" ht="18.75" customHeight="1" thickBot="1" x14ac:dyDescent="0.3">
      <c r="A12" s="14" t="s">
        <v>26</v>
      </c>
      <c r="B12" s="31">
        <v>902965</v>
      </c>
      <c r="C12" s="22">
        <v>52.6</v>
      </c>
      <c r="D12" s="7">
        <f t="shared" ref="D12" si="1">SUM(F12:K12)</f>
        <v>59</v>
      </c>
      <c r="E12" s="15"/>
      <c r="F12" s="25"/>
      <c r="G12" s="26">
        <v>12</v>
      </c>
      <c r="H12" s="25">
        <v>17</v>
      </c>
      <c r="I12" s="26">
        <v>9</v>
      </c>
      <c r="J12" s="25">
        <v>8</v>
      </c>
      <c r="K12" s="26">
        <v>13</v>
      </c>
    </row>
    <row r="13" spans="1:14" ht="18.75" customHeight="1" thickBot="1" x14ac:dyDescent="0.3">
      <c r="A13" s="14" t="s">
        <v>15</v>
      </c>
      <c r="B13" s="30">
        <v>16403215</v>
      </c>
      <c r="C13" s="22">
        <v>49.5</v>
      </c>
      <c r="D13" s="7">
        <f>SUM(F13:K13)</f>
        <v>58</v>
      </c>
      <c r="E13" s="15"/>
      <c r="F13" s="25"/>
      <c r="G13" s="26">
        <v>15</v>
      </c>
      <c r="H13" s="25"/>
      <c r="I13" s="26"/>
      <c r="J13" s="25">
        <v>17</v>
      </c>
      <c r="K13" s="26">
        <v>26</v>
      </c>
      <c r="L13" s="24"/>
      <c r="M13" s="24"/>
      <c r="N13" s="24"/>
    </row>
    <row r="14" spans="1:14" ht="18.75" customHeight="1" thickBot="1" x14ac:dyDescent="0.3">
      <c r="A14" s="14" t="s">
        <v>14</v>
      </c>
      <c r="B14" s="30">
        <v>16401854</v>
      </c>
      <c r="C14" s="22">
        <v>50</v>
      </c>
      <c r="D14" s="7">
        <f>SUM(F14:K14)</f>
        <v>47</v>
      </c>
      <c r="E14" s="15"/>
      <c r="F14" s="25"/>
      <c r="G14" s="26"/>
      <c r="H14" s="25"/>
      <c r="I14" s="26">
        <v>21</v>
      </c>
      <c r="J14" s="25"/>
      <c r="K14" s="26">
        <v>26</v>
      </c>
      <c r="L14" s="24"/>
      <c r="M14" s="24"/>
      <c r="N14" s="24"/>
    </row>
    <row r="15" spans="1:14" ht="18.75" customHeight="1" x14ac:dyDescent="0.25">
      <c r="A15" s="14" t="s">
        <v>31</v>
      </c>
      <c r="B15" s="31">
        <v>16402996</v>
      </c>
      <c r="C15" s="8">
        <v>54</v>
      </c>
      <c r="D15" s="7">
        <f>SUM(F15:K15)</f>
        <v>43</v>
      </c>
      <c r="E15" s="15"/>
      <c r="F15" s="12"/>
      <c r="G15" s="11"/>
      <c r="H15" s="12">
        <v>19</v>
      </c>
      <c r="I15" s="11">
        <v>24</v>
      </c>
      <c r="J15" s="12"/>
      <c r="K15" s="11"/>
    </row>
    <row r="16" spans="1:14" ht="18.75" customHeight="1" thickBot="1" x14ac:dyDescent="0.3">
      <c r="A16" s="14" t="s">
        <v>32</v>
      </c>
      <c r="B16" s="31">
        <v>1400934</v>
      </c>
      <c r="C16" s="22">
        <v>52.6</v>
      </c>
      <c r="D16" s="7">
        <f>SUM(F16:K16)</f>
        <v>41</v>
      </c>
      <c r="E16" s="15"/>
      <c r="F16" s="25"/>
      <c r="G16" s="26">
        <v>19</v>
      </c>
      <c r="H16" s="25"/>
      <c r="I16" s="26">
        <v>22</v>
      </c>
      <c r="J16" s="25"/>
      <c r="K16" s="26"/>
      <c r="L16" s="24"/>
      <c r="M16" s="24"/>
      <c r="N16" s="24"/>
    </row>
    <row r="17" spans="1:14" ht="18.75" customHeight="1" thickBot="1" x14ac:dyDescent="0.3">
      <c r="A17" s="14" t="s">
        <v>13</v>
      </c>
      <c r="B17" s="30">
        <v>1006633</v>
      </c>
      <c r="C17" s="22">
        <v>51.7</v>
      </c>
      <c r="D17" s="7">
        <f>SUM(F17:K17)</f>
        <v>37</v>
      </c>
      <c r="E17" s="15"/>
      <c r="F17" s="25"/>
      <c r="G17" s="29"/>
      <c r="H17" s="25"/>
      <c r="I17" s="26"/>
      <c r="J17" s="25">
        <v>5</v>
      </c>
      <c r="K17" s="26">
        <v>32</v>
      </c>
      <c r="L17" s="24"/>
      <c r="M17" s="24"/>
      <c r="N17" s="24"/>
    </row>
    <row r="18" spans="1:14" ht="18.75" customHeight="1" x14ac:dyDescent="0.25">
      <c r="A18" s="14" t="s">
        <v>27</v>
      </c>
      <c r="B18" s="31">
        <v>16402734</v>
      </c>
      <c r="C18" s="22">
        <v>52.8</v>
      </c>
      <c r="D18" s="7">
        <f>SUM(F18:K18)</f>
        <v>37</v>
      </c>
      <c r="E18" s="15"/>
      <c r="F18" s="25"/>
      <c r="G18" s="26"/>
      <c r="H18" s="25"/>
      <c r="I18" s="26">
        <v>24</v>
      </c>
      <c r="J18" s="25"/>
      <c r="K18" s="26">
        <v>13</v>
      </c>
      <c r="L18" s="24"/>
      <c r="M18" s="24"/>
      <c r="N18" s="24"/>
    </row>
    <row r="19" spans="1:14" ht="18.75" customHeight="1" x14ac:dyDescent="0.25">
      <c r="A19" s="14" t="s">
        <v>63</v>
      </c>
      <c r="B19" s="40">
        <v>16402910</v>
      </c>
      <c r="C19" s="8">
        <v>54</v>
      </c>
      <c r="D19" s="41">
        <f>SUM(E19:K19)</f>
        <v>23</v>
      </c>
      <c r="E19" s="15"/>
      <c r="F19" s="12"/>
      <c r="G19" s="11">
        <v>23</v>
      </c>
      <c r="H19" s="12"/>
      <c r="I19" s="11"/>
      <c r="J19" s="12"/>
      <c r="K19" s="11"/>
    </row>
    <row r="20" spans="1:14" s="19" customFormat="1" ht="18.75" customHeight="1" x14ac:dyDescent="0.25">
      <c r="A20" s="14" t="s">
        <v>66</v>
      </c>
      <c r="B20" s="31">
        <v>16402515</v>
      </c>
      <c r="C20" s="22">
        <v>47.3</v>
      </c>
      <c r="D20" s="41">
        <f>SUM(E20:K20)</f>
        <v>20</v>
      </c>
      <c r="E20" s="18"/>
      <c r="F20" s="25"/>
      <c r="G20" s="26">
        <v>20</v>
      </c>
      <c r="H20" s="27"/>
      <c r="I20" s="26"/>
      <c r="J20" s="25"/>
      <c r="K20" s="26"/>
      <c r="L20" s="24"/>
      <c r="M20" s="24"/>
      <c r="N20" s="24"/>
    </row>
    <row r="21" spans="1:14" ht="18.75" customHeight="1" x14ac:dyDescent="0.25">
      <c r="A21" s="14" t="s">
        <v>64</v>
      </c>
      <c r="B21" s="34" t="s">
        <v>65</v>
      </c>
      <c r="C21" s="22">
        <v>31.8</v>
      </c>
      <c r="D21" s="7">
        <f>SUM(F21:K21)</f>
        <v>20</v>
      </c>
      <c r="E21" s="15"/>
      <c r="F21" s="25"/>
      <c r="G21" s="26">
        <v>20</v>
      </c>
      <c r="H21" s="25"/>
      <c r="I21" s="26"/>
      <c r="J21" s="25"/>
      <c r="K21" s="26"/>
      <c r="L21" s="24"/>
      <c r="M21" s="24"/>
      <c r="N21" s="24"/>
    </row>
    <row r="22" spans="1:14" s="19" customFormat="1" ht="18.75" customHeight="1" x14ac:dyDescent="0.25">
      <c r="A22" s="14" t="s">
        <v>20</v>
      </c>
      <c r="B22" s="31">
        <v>18006173</v>
      </c>
      <c r="C22" s="22">
        <v>54</v>
      </c>
      <c r="D22" s="7">
        <f t="shared" ref="D22" si="2">SUM(F22:K22)</f>
        <v>19</v>
      </c>
      <c r="E22" s="18"/>
      <c r="F22" s="25"/>
      <c r="G22" s="26"/>
      <c r="H22" s="27"/>
      <c r="I22" s="26"/>
      <c r="J22" s="25"/>
      <c r="K22" s="26">
        <v>19</v>
      </c>
      <c r="L22" s="24"/>
      <c r="M22" s="24"/>
      <c r="N22" s="24"/>
    </row>
    <row r="23" spans="1:14" ht="18.75" customHeight="1" x14ac:dyDescent="0.25">
      <c r="A23" s="14" t="s">
        <v>67</v>
      </c>
      <c r="B23" s="31">
        <v>902347</v>
      </c>
      <c r="C23" s="22">
        <v>41.9</v>
      </c>
      <c r="D23" s="41">
        <f>SUM(E23:K23)</f>
        <v>19</v>
      </c>
      <c r="E23" s="15"/>
      <c r="F23" s="25"/>
      <c r="G23" s="26">
        <v>19</v>
      </c>
      <c r="H23" s="25"/>
      <c r="I23" s="26"/>
      <c r="J23" s="25"/>
      <c r="K23" s="26"/>
    </row>
    <row r="24" spans="1:14" ht="18.75" customHeight="1" x14ac:dyDescent="0.25">
      <c r="A24" s="14" t="s">
        <v>21</v>
      </c>
      <c r="B24" s="31">
        <v>16401386</v>
      </c>
      <c r="C24" s="22">
        <v>38.6</v>
      </c>
      <c r="D24" s="7">
        <f>SUM(F24:K24)</f>
        <v>18</v>
      </c>
      <c r="E24" s="15"/>
      <c r="F24" s="25"/>
      <c r="G24" s="26"/>
      <c r="H24" s="25"/>
      <c r="I24" s="26"/>
      <c r="J24" s="25"/>
      <c r="K24" s="26">
        <v>18</v>
      </c>
      <c r="L24" s="24"/>
      <c r="M24" s="24"/>
      <c r="N24" s="24"/>
    </row>
    <row r="25" spans="1:14" ht="18.75" customHeight="1" x14ac:dyDescent="0.25">
      <c r="A25" s="14" t="s">
        <v>25</v>
      </c>
      <c r="B25" s="31">
        <v>6301376</v>
      </c>
      <c r="C25" s="8">
        <v>38.200000000000003</v>
      </c>
      <c r="D25" s="7">
        <f t="shared" ref="D25" si="3">SUM(F25:K25)</f>
        <v>15</v>
      </c>
      <c r="E25" s="15"/>
      <c r="F25" s="12"/>
      <c r="G25" s="11"/>
      <c r="H25" s="12"/>
      <c r="I25" s="11"/>
      <c r="J25" s="12"/>
      <c r="K25" s="11">
        <v>15</v>
      </c>
    </row>
    <row r="26" spans="1:14" ht="18.75" customHeight="1" x14ac:dyDescent="0.25">
      <c r="A26" s="14" t="s">
        <v>29</v>
      </c>
      <c r="B26" s="31">
        <v>16401546</v>
      </c>
      <c r="C26" s="22">
        <v>38.799999999999997</v>
      </c>
      <c r="D26" s="7">
        <f>SUM(F26:K26)</f>
        <v>14</v>
      </c>
      <c r="E26" s="15"/>
      <c r="F26" s="25"/>
      <c r="G26" s="26"/>
      <c r="H26" s="25"/>
      <c r="I26" s="26"/>
      <c r="J26" s="25">
        <v>14</v>
      </c>
      <c r="K26" s="26"/>
      <c r="L26" s="24"/>
      <c r="M26" s="24"/>
      <c r="N26" s="24"/>
    </row>
    <row r="27" spans="1:14" ht="18.75" customHeight="1" x14ac:dyDescent="0.25">
      <c r="A27" s="14" t="s">
        <v>33</v>
      </c>
      <c r="B27" s="31">
        <v>6801451</v>
      </c>
      <c r="C27" s="8" t="s">
        <v>34</v>
      </c>
      <c r="D27" s="7">
        <f>SUM(F27:K27)</f>
        <v>10</v>
      </c>
      <c r="E27" s="15"/>
      <c r="F27" s="12"/>
      <c r="G27" s="11"/>
      <c r="H27" s="12"/>
      <c r="I27" s="11">
        <v>10</v>
      </c>
      <c r="J27" s="12"/>
      <c r="K27" s="11"/>
    </row>
    <row r="28" spans="1:14" ht="18.75" customHeight="1" x14ac:dyDescent="0.25">
      <c r="A28" s="14" t="s">
        <v>56</v>
      </c>
      <c r="B28" s="39" t="s">
        <v>55</v>
      </c>
      <c r="C28" s="22">
        <v>54</v>
      </c>
      <c r="D28" s="7">
        <f>SUM(F28:K28)</f>
        <v>9</v>
      </c>
      <c r="E28" s="15"/>
      <c r="F28" s="25"/>
      <c r="G28" s="26"/>
      <c r="H28" s="25">
        <v>9</v>
      </c>
      <c r="I28" s="26"/>
      <c r="J28" s="25"/>
      <c r="K28" s="26"/>
    </row>
    <row r="29" spans="1:14" ht="18.75" customHeight="1" x14ac:dyDescent="0.25">
      <c r="A29" s="14" t="s">
        <v>35</v>
      </c>
      <c r="B29" s="31">
        <v>16401773</v>
      </c>
      <c r="C29" s="8">
        <v>54</v>
      </c>
      <c r="D29" s="7">
        <f>SUM(F29:K29)</f>
        <v>5</v>
      </c>
      <c r="E29" s="15"/>
      <c r="F29" s="12"/>
      <c r="G29" s="11"/>
      <c r="H29" s="12"/>
      <c r="I29" s="11">
        <v>5</v>
      </c>
      <c r="J29" s="12"/>
      <c r="K29" s="11"/>
    </row>
    <row r="30" spans="1:14" ht="18.75" customHeight="1" x14ac:dyDescent="0.25">
      <c r="A30" s="14" t="s">
        <v>36</v>
      </c>
      <c r="B30" s="31">
        <v>16402740</v>
      </c>
      <c r="C30" s="8" t="s">
        <v>34</v>
      </c>
      <c r="D30" s="7">
        <f>SUM(F30:K30)</f>
        <v>2</v>
      </c>
      <c r="E30" s="15"/>
      <c r="F30" s="12"/>
      <c r="G30" s="11"/>
      <c r="H30" s="12"/>
      <c r="I30" s="11">
        <v>2</v>
      </c>
      <c r="J30" s="12"/>
      <c r="K30" s="11"/>
    </row>
    <row r="31" spans="1:14" ht="18.75" customHeight="1" x14ac:dyDescent="0.25">
      <c r="A31" s="14" t="s">
        <v>37</v>
      </c>
      <c r="B31" s="31">
        <v>16402761</v>
      </c>
      <c r="C31" s="8" t="s">
        <v>34</v>
      </c>
      <c r="D31" s="7">
        <f t="shared" ref="D31" si="4">SUM(F31:K31)</f>
        <v>0</v>
      </c>
      <c r="E31" s="15"/>
      <c r="F31" s="12"/>
      <c r="G31" s="11"/>
      <c r="H31" s="12"/>
      <c r="I31" s="11">
        <v>0</v>
      </c>
      <c r="J31" s="12"/>
      <c r="K31" s="11"/>
    </row>
    <row r="32" spans="1:14" ht="18.75" customHeight="1" x14ac:dyDescent="0.25">
      <c r="A32" s="14"/>
      <c r="B32" s="33"/>
      <c r="C32" s="8"/>
      <c r="D32" s="7">
        <f t="shared" ref="D32" si="5">SUM(F32:K32)</f>
        <v>0</v>
      </c>
      <c r="E32" s="15"/>
      <c r="F32" s="12"/>
      <c r="G32" s="11"/>
      <c r="H32" s="12"/>
      <c r="I32" s="11"/>
      <c r="J32" s="12"/>
      <c r="K32" s="11"/>
    </row>
    <row r="33" spans="1:14" ht="18.75" customHeight="1" x14ac:dyDescent="0.25">
      <c r="A33" s="14"/>
      <c r="B33" s="34"/>
      <c r="C33" s="22"/>
      <c r="D33" s="7">
        <f t="shared" ref="D33" si="6">SUM(F33:K33)</f>
        <v>0</v>
      </c>
      <c r="E33" s="15"/>
      <c r="F33" s="25"/>
      <c r="G33" s="26"/>
      <c r="H33" s="25"/>
      <c r="I33" s="26"/>
      <c r="J33" s="25"/>
      <c r="K33" s="26"/>
      <c r="L33" s="24"/>
      <c r="M33" s="24"/>
      <c r="N33" s="24"/>
    </row>
  </sheetData>
  <sortState ref="A3:M54">
    <sortCondition descending="1" ref="D3"/>
  </sortState>
  <mergeCells count="1">
    <mergeCell ref="A1:E1"/>
  </mergeCells>
  <hyperlinks>
    <hyperlink ref="K2" r:id="rId1"/>
    <hyperlink ref="J2" r:id="rId2"/>
    <hyperlink ref="I2" r:id="rId3"/>
    <hyperlink ref="G2" r:id="rId4"/>
    <hyperlink ref="H2" r:id="rId5"/>
  </hyperlinks>
  <pageMargins left="0.7" right="0.7" top="0.78740157499999996" bottom="0.78740157499999996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27"/>
  <sheetViews>
    <sheetView zoomScaleNormal="100" workbookViewId="0">
      <pane xSplit="5" ySplit="2" topLeftCell="F3" activePane="bottomRight" state="frozen"/>
      <selection sqref="A1:F1"/>
      <selection pane="topRight" sqref="A1:F1"/>
      <selection pane="bottomLeft" sqref="A1:F1"/>
      <selection pane="bottomRight" activeCell="Q10" sqref="Q10"/>
    </sheetView>
  </sheetViews>
  <sheetFormatPr defaultRowHeight="15" x14ac:dyDescent="0.25"/>
  <cols>
    <col min="1" max="1" width="25.7109375" customWidth="1"/>
    <col min="2" max="2" width="9.7109375" style="1" customWidth="1"/>
    <col min="3" max="5" width="8.7109375" customWidth="1"/>
    <col min="6" max="11" width="8" style="24" customWidth="1"/>
    <col min="12" max="12" width="9.140625" style="24"/>
  </cols>
  <sheetData>
    <row r="1" spans="1:12" s="10" customFormat="1" ht="60" customHeight="1" x14ac:dyDescent="0.25">
      <c r="A1" s="43" t="s">
        <v>5</v>
      </c>
      <c r="B1" s="43"/>
      <c r="C1" s="43"/>
      <c r="D1" s="43"/>
      <c r="E1" s="43"/>
      <c r="F1" s="24"/>
      <c r="G1" s="24"/>
      <c r="H1" s="24"/>
      <c r="I1" s="24"/>
      <c r="J1" s="24"/>
      <c r="K1" s="24"/>
      <c r="L1" s="24"/>
    </row>
    <row r="2" spans="1:12" s="23" customFormat="1" ht="50.1" customHeight="1" x14ac:dyDescent="0.25">
      <c r="A2" s="3" t="s">
        <v>0</v>
      </c>
      <c r="B2" s="4" t="s">
        <v>2</v>
      </c>
      <c r="C2" s="5" t="s">
        <v>3</v>
      </c>
      <c r="D2" s="6" t="s">
        <v>1</v>
      </c>
      <c r="E2" s="5" t="s">
        <v>4</v>
      </c>
      <c r="F2" s="16" t="s">
        <v>10</v>
      </c>
      <c r="G2" s="9" t="s">
        <v>9</v>
      </c>
      <c r="H2" s="16" t="s">
        <v>8</v>
      </c>
      <c r="I2" s="9" t="s">
        <v>12</v>
      </c>
      <c r="J2" s="16" t="s">
        <v>11</v>
      </c>
      <c r="K2" s="9" t="s">
        <v>7</v>
      </c>
    </row>
    <row r="3" spans="1:12" ht="20.25" customHeight="1" x14ac:dyDescent="0.25">
      <c r="A3" s="14" t="s">
        <v>43</v>
      </c>
      <c r="B3" s="31">
        <v>16402933</v>
      </c>
      <c r="C3" s="22">
        <v>54</v>
      </c>
      <c r="D3" s="7">
        <f>SUM(F3:K3)</f>
        <v>98</v>
      </c>
      <c r="E3" s="15"/>
      <c r="F3" s="25"/>
      <c r="G3" s="26">
        <v>26</v>
      </c>
      <c r="H3" s="25">
        <v>17</v>
      </c>
      <c r="I3" s="26">
        <v>20</v>
      </c>
      <c r="J3" s="25">
        <v>20</v>
      </c>
      <c r="K3" s="26">
        <v>15</v>
      </c>
    </row>
    <row r="4" spans="1:12" s="10" customFormat="1" ht="20.25" customHeight="1" x14ac:dyDescent="0.25">
      <c r="A4" s="14" t="s">
        <v>49</v>
      </c>
      <c r="B4" s="31">
        <v>16402747</v>
      </c>
      <c r="C4" s="8">
        <v>54</v>
      </c>
      <c r="D4" s="7">
        <f>SUM(F4:K4)</f>
        <v>95</v>
      </c>
      <c r="E4" s="15"/>
      <c r="F4" s="25"/>
      <c r="G4" s="26">
        <v>20</v>
      </c>
      <c r="H4" s="25">
        <v>22</v>
      </c>
      <c r="I4" s="26">
        <v>17</v>
      </c>
      <c r="J4" s="25">
        <v>24</v>
      </c>
      <c r="K4" s="26">
        <v>12</v>
      </c>
      <c r="L4" s="24"/>
    </row>
    <row r="5" spans="1:12" s="19" customFormat="1" ht="20.25" customHeight="1" x14ac:dyDescent="0.25">
      <c r="A5" s="14" t="s">
        <v>40</v>
      </c>
      <c r="B5" s="31">
        <v>16401859</v>
      </c>
      <c r="C5" s="22">
        <v>54</v>
      </c>
      <c r="D5" s="7">
        <f t="shared" ref="D5:D8" si="0">SUM(F5:K5)</f>
        <v>81</v>
      </c>
      <c r="E5" s="18"/>
      <c r="F5" s="25"/>
      <c r="G5" s="26"/>
      <c r="H5" s="25">
        <v>16</v>
      </c>
      <c r="I5" s="26">
        <v>20</v>
      </c>
      <c r="J5" s="25">
        <v>27</v>
      </c>
      <c r="K5" s="26">
        <v>18</v>
      </c>
      <c r="L5" s="24"/>
    </row>
    <row r="6" spans="1:12" s="10" customFormat="1" ht="20.25" customHeight="1" x14ac:dyDescent="0.25">
      <c r="A6" s="14" t="s">
        <v>45</v>
      </c>
      <c r="B6" s="31">
        <v>16402065</v>
      </c>
      <c r="C6" s="8">
        <v>54</v>
      </c>
      <c r="D6" s="7">
        <f>SUM(F6:K6)</f>
        <v>75</v>
      </c>
      <c r="E6" s="15"/>
      <c r="F6" s="25"/>
      <c r="G6" s="26">
        <v>19</v>
      </c>
      <c r="H6" s="25">
        <v>18</v>
      </c>
      <c r="I6" s="26">
        <v>8</v>
      </c>
      <c r="J6" s="25">
        <v>16</v>
      </c>
      <c r="K6" s="26">
        <v>14</v>
      </c>
      <c r="L6" s="24"/>
    </row>
    <row r="7" spans="1:12" s="19" customFormat="1" ht="20.25" customHeight="1" x14ac:dyDescent="0.25">
      <c r="A7" s="14" t="s">
        <v>39</v>
      </c>
      <c r="B7" s="31">
        <v>6603846</v>
      </c>
      <c r="C7" s="22">
        <v>54</v>
      </c>
      <c r="D7" s="7">
        <f t="shared" si="0"/>
        <v>64</v>
      </c>
      <c r="E7" s="18"/>
      <c r="F7" s="25"/>
      <c r="G7" s="26"/>
      <c r="H7" s="25">
        <v>19</v>
      </c>
      <c r="I7" s="26">
        <v>13</v>
      </c>
      <c r="J7" s="25">
        <v>13</v>
      </c>
      <c r="K7" s="26">
        <v>19</v>
      </c>
      <c r="L7" s="24"/>
    </row>
    <row r="8" spans="1:12" s="19" customFormat="1" ht="20.25" customHeight="1" x14ac:dyDescent="0.25">
      <c r="A8" s="14" t="s">
        <v>41</v>
      </c>
      <c r="B8" s="31">
        <v>16401988</v>
      </c>
      <c r="C8" s="22">
        <v>54</v>
      </c>
      <c r="D8" s="7">
        <f t="shared" si="0"/>
        <v>47</v>
      </c>
      <c r="E8" s="18"/>
      <c r="F8" s="25"/>
      <c r="G8" s="26">
        <v>6</v>
      </c>
      <c r="H8" s="25"/>
      <c r="I8" s="26">
        <v>12</v>
      </c>
      <c r="J8" s="25">
        <v>12</v>
      </c>
      <c r="K8" s="26">
        <v>17</v>
      </c>
      <c r="L8" s="24"/>
    </row>
    <row r="9" spans="1:12" s="19" customFormat="1" ht="20.25" customHeight="1" x14ac:dyDescent="0.25">
      <c r="A9" s="13" t="s">
        <v>38</v>
      </c>
      <c r="B9" s="31">
        <v>902803</v>
      </c>
      <c r="C9" s="21">
        <v>54</v>
      </c>
      <c r="D9" s="7">
        <f t="shared" ref="D9:D25" si="1">SUM(F9:K9)</f>
        <v>35</v>
      </c>
      <c r="E9" s="18"/>
      <c r="F9" s="25"/>
      <c r="G9" s="26"/>
      <c r="H9" s="25"/>
      <c r="I9" s="26">
        <v>8</v>
      </c>
      <c r="J9" s="25">
        <v>7</v>
      </c>
      <c r="K9" s="26">
        <v>20</v>
      </c>
      <c r="L9" s="24"/>
    </row>
    <row r="10" spans="1:12" s="10" customFormat="1" ht="20.25" customHeight="1" x14ac:dyDescent="0.25">
      <c r="A10" s="14" t="s">
        <v>42</v>
      </c>
      <c r="B10" s="31">
        <v>14800536</v>
      </c>
      <c r="C10" s="8">
        <v>51.2</v>
      </c>
      <c r="D10" s="7">
        <f t="shared" ref="D10:D23" si="2">SUM(F10:K10)</f>
        <v>29</v>
      </c>
      <c r="E10" s="15"/>
      <c r="F10" s="25"/>
      <c r="G10" s="26"/>
      <c r="H10" s="25"/>
      <c r="I10" s="26"/>
      <c r="J10" s="25">
        <v>13</v>
      </c>
      <c r="K10" s="26">
        <v>16</v>
      </c>
      <c r="L10" s="24"/>
    </row>
    <row r="11" spans="1:12" s="19" customFormat="1" ht="20.25" customHeight="1" x14ac:dyDescent="0.25">
      <c r="A11" s="14" t="s">
        <v>50</v>
      </c>
      <c r="B11" s="37">
        <v>12503056</v>
      </c>
      <c r="C11" s="22">
        <v>47.2</v>
      </c>
      <c r="D11" s="7">
        <f t="shared" si="2"/>
        <v>24</v>
      </c>
      <c r="E11" s="18"/>
      <c r="F11" s="25"/>
      <c r="G11" s="26"/>
      <c r="H11" s="25"/>
      <c r="I11" s="26"/>
      <c r="J11" s="25">
        <v>24</v>
      </c>
      <c r="K11" s="26"/>
      <c r="L11" s="24"/>
    </row>
    <row r="12" spans="1:12" s="10" customFormat="1" ht="20.25" customHeight="1" x14ac:dyDescent="0.25">
      <c r="A12" s="14" t="s">
        <v>44</v>
      </c>
      <c r="B12" s="31">
        <v>6603930</v>
      </c>
      <c r="C12" s="8" t="s">
        <v>34</v>
      </c>
      <c r="D12" s="7">
        <f t="shared" si="2"/>
        <v>24</v>
      </c>
      <c r="E12" s="15"/>
      <c r="F12" s="25"/>
      <c r="G12" s="26"/>
      <c r="H12" s="25">
        <v>9</v>
      </c>
      <c r="I12" s="26"/>
      <c r="J12" s="25"/>
      <c r="K12" s="26">
        <v>15</v>
      </c>
      <c r="L12" s="24"/>
    </row>
    <row r="13" spans="1:12" s="10" customFormat="1" ht="20.25" customHeight="1" x14ac:dyDescent="0.25">
      <c r="A13" s="14" t="s">
        <v>68</v>
      </c>
      <c r="B13" s="42">
        <v>801622</v>
      </c>
      <c r="C13" s="8">
        <v>49.5</v>
      </c>
      <c r="D13" s="41">
        <f>SUM(E13:K13)</f>
        <v>22</v>
      </c>
      <c r="E13" s="15"/>
      <c r="F13" s="25"/>
      <c r="G13" s="26">
        <v>22</v>
      </c>
      <c r="H13" s="25"/>
      <c r="I13" s="26"/>
      <c r="J13" s="25"/>
      <c r="K13" s="26"/>
      <c r="L13" s="24"/>
    </row>
    <row r="14" spans="1:12" s="10" customFormat="1" ht="20.25" customHeight="1" x14ac:dyDescent="0.25">
      <c r="A14" s="14" t="s">
        <v>69</v>
      </c>
      <c r="B14" s="42">
        <v>902958</v>
      </c>
      <c r="C14" s="8">
        <v>54</v>
      </c>
      <c r="D14" s="41">
        <f>SUM(E14:K14)</f>
        <v>15</v>
      </c>
      <c r="E14" s="15"/>
      <c r="F14" s="25"/>
      <c r="G14" s="26">
        <v>15</v>
      </c>
      <c r="H14" s="25"/>
      <c r="I14" s="26"/>
      <c r="J14" s="25"/>
      <c r="K14" s="26"/>
      <c r="L14" s="24"/>
    </row>
    <row r="15" spans="1:12" s="10" customFormat="1" ht="20.25" customHeight="1" x14ac:dyDescent="0.25">
      <c r="A15" s="14" t="s">
        <v>70</v>
      </c>
      <c r="B15" s="42">
        <v>902993</v>
      </c>
      <c r="C15" s="8">
        <v>54</v>
      </c>
      <c r="D15" s="41">
        <f>SUM(E15:K15)</f>
        <v>14</v>
      </c>
      <c r="E15" s="15"/>
      <c r="F15" s="25"/>
      <c r="G15" s="26">
        <v>14</v>
      </c>
      <c r="H15" s="25"/>
      <c r="I15" s="26"/>
      <c r="J15" s="25"/>
      <c r="K15" s="26"/>
      <c r="L15" s="24"/>
    </row>
    <row r="16" spans="1:12" s="10" customFormat="1" ht="20.25" customHeight="1" x14ac:dyDescent="0.25">
      <c r="A16" s="14" t="s">
        <v>57</v>
      </c>
      <c r="B16" s="38" t="s">
        <v>58</v>
      </c>
      <c r="C16" s="8">
        <v>34.5</v>
      </c>
      <c r="D16" s="7">
        <f>SUM(F16:K16)</f>
        <v>14</v>
      </c>
      <c r="E16" s="15"/>
      <c r="F16" s="25"/>
      <c r="G16" s="26"/>
      <c r="H16" s="25">
        <v>14</v>
      </c>
      <c r="I16" s="26"/>
      <c r="J16" s="25"/>
      <c r="K16" s="26"/>
      <c r="L16" s="24"/>
    </row>
    <row r="17" spans="1:12" s="10" customFormat="1" ht="20.25" customHeight="1" x14ac:dyDescent="0.25">
      <c r="A17" s="14" t="s">
        <v>53</v>
      </c>
      <c r="B17" s="36">
        <v>12502369</v>
      </c>
      <c r="C17" s="8">
        <v>47.8</v>
      </c>
      <c r="D17" s="7">
        <f t="shared" si="2"/>
        <v>13</v>
      </c>
      <c r="E17" s="15"/>
      <c r="F17" s="25"/>
      <c r="G17" s="26"/>
      <c r="H17" s="25"/>
      <c r="I17" s="26">
        <v>13</v>
      </c>
      <c r="J17" s="25"/>
      <c r="K17" s="26"/>
      <c r="L17" s="24"/>
    </row>
    <row r="18" spans="1:12" s="19" customFormat="1" ht="20.25" customHeight="1" x14ac:dyDescent="0.25">
      <c r="A18" s="14" t="s">
        <v>51</v>
      </c>
      <c r="B18" s="36">
        <v>1007302</v>
      </c>
      <c r="C18" s="22">
        <v>54</v>
      </c>
      <c r="D18" s="7">
        <f t="shared" si="2"/>
        <v>11</v>
      </c>
      <c r="E18" s="17"/>
      <c r="F18" s="25"/>
      <c r="G18" s="26"/>
      <c r="H18" s="25"/>
      <c r="I18" s="26"/>
      <c r="J18" s="25">
        <v>11</v>
      </c>
      <c r="K18" s="26"/>
      <c r="L18" s="24"/>
    </row>
    <row r="19" spans="1:12" ht="20.25" customHeight="1" x14ac:dyDescent="0.25">
      <c r="A19" s="28" t="s">
        <v>59</v>
      </c>
      <c r="B19" s="34" t="s">
        <v>60</v>
      </c>
      <c r="C19" s="22" t="s">
        <v>34</v>
      </c>
      <c r="D19" s="7">
        <f t="shared" ref="D19" si="3">SUM(F19:K19)</f>
        <v>11</v>
      </c>
      <c r="E19" s="15"/>
      <c r="F19" s="25"/>
      <c r="G19" s="26"/>
      <c r="H19" s="25">
        <v>11</v>
      </c>
      <c r="I19" s="26"/>
      <c r="J19" s="25"/>
      <c r="K19" s="26"/>
    </row>
    <row r="20" spans="1:12" s="10" customFormat="1" ht="20.25" customHeight="1" x14ac:dyDescent="0.25">
      <c r="A20" s="14" t="s">
        <v>52</v>
      </c>
      <c r="B20" s="36">
        <v>16402781</v>
      </c>
      <c r="C20" s="8" t="s">
        <v>34</v>
      </c>
      <c r="D20" s="7">
        <f t="shared" si="2"/>
        <v>10</v>
      </c>
      <c r="E20" s="15"/>
      <c r="F20" s="25"/>
      <c r="G20" s="26"/>
      <c r="H20" s="25"/>
      <c r="I20" s="26"/>
      <c r="J20" s="25">
        <v>10</v>
      </c>
      <c r="K20" s="26"/>
      <c r="L20" s="24"/>
    </row>
    <row r="21" spans="1:12" s="10" customFormat="1" ht="20.25" customHeight="1" x14ac:dyDescent="0.25">
      <c r="A21" s="14" t="s">
        <v>71</v>
      </c>
      <c r="B21" s="42">
        <v>16401587</v>
      </c>
      <c r="C21" s="8">
        <v>54</v>
      </c>
      <c r="D21" s="41">
        <f>SUM(E21:K21)</f>
        <v>7</v>
      </c>
      <c r="E21" s="15"/>
      <c r="F21" s="25"/>
      <c r="G21" s="26">
        <v>7</v>
      </c>
      <c r="H21" s="25"/>
      <c r="I21" s="26"/>
      <c r="J21" s="25"/>
      <c r="K21" s="26"/>
      <c r="L21" s="24"/>
    </row>
    <row r="22" spans="1:12" s="10" customFormat="1" ht="20.25" customHeight="1" x14ac:dyDescent="0.25">
      <c r="A22" s="14" t="s">
        <v>61</v>
      </c>
      <c r="B22" s="34" t="s">
        <v>62</v>
      </c>
      <c r="C22" s="22" t="s">
        <v>34</v>
      </c>
      <c r="D22" s="7">
        <f>SUM(F22:K22)</f>
        <v>7</v>
      </c>
      <c r="E22" s="15"/>
      <c r="F22" s="25"/>
      <c r="G22" s="26"/>
      <c r="H22" s="25">
        <v>7</v>
      </c>
      <c r="I22" s="26"/>
      <c r="J22" s="25"/>
      <c r="K22" s="26"/>
      <c r="L22" s="24"/>
    </row>
    <row r="23" spans="1:12" s="10" customFormat="1" ht="20.25" customHeight="1" x14ac:dyDescent="0.25">
      <c r="A23" s="14" t="s">
        <v>46</v>
      </c>
      <c r="B23" s="32">
        <v>16402078</v>
      </c>
      <c r="C23" s="8" t="s">
        <v>34</v>
      </c>
      <c r="D23" s="7">
        <f t="shared" si="2"/>
        <v>3</v>
      </c>
      <c r="E23" s="15"/>
      <c r="F23" s="25"/>
      <c r="G23" s="26"/>
      <c r="H23" s="25">
        <v>0</v>
      </c>
      <c r="I23" s="26"/>
      <c r="J23" s="25"/>
      <c r="K23" s="26">
        <v>3</v>
      </c>
      <c r="L23" s="24"/>
    </row>
    <row r="24" spans="1:12" ht="20.25" customHeight="1" x14ac:dyDescent="0.25">
      <c r="A24" s="28" t="s">
        <v>47</v>
      </c>
      <c r="B24" s="32">
        <v>16402069</v>
      </c>
      <c r="C24" s="22" t="s">
        <v>34</v>
      </c>
      <c r="D24" s="7">
        <f t="shared" ref="D24" si="4">SUM(F24:K24)</f>
        <v>1</v>
      </c>
      <c r="E24" s="15"/>
      <c r="F24" s="25"/>
      <c r="G24" s="26"/>
      <c r="H24" s="25"/>
      <c r="I24" s="26"/>
      <c r="J24" s="25">
        <v>0</v>
      </c>
      <c r="K24" s="26">
        <v>1</v>
      </c>
    </row>
    <row r="25" spans="1:12" s="10" customFormat="1" ht="20.25" customHeight="1" x14ac:dyDescent="0.25">
      <c r="A25" s="14" t="s">
        <v>54</v>
      </c>
      <c r="B25" s="31">
        <v>16402762</v>
      </c>
      <c r="C25" s="8" t="s">
        <v>34</v>
      </c>
      <c r="D25" s="7">
        <f t="shared" si="1"/>
        <v>2</v>
      </c>
      <c r="E25" s="15"/>
      <c r="F25" s="25"/>
      <c r="G25" s="26"/>
      <c r="H25" s="25"/>
      <c r="I25" s="26">
        <v>2</v>
      </c>
      <c r="J25" s="25"/>
      <c r="K25" s="26"/>
      <c r="L25" s="24"/>
    </row>
    <row r="26" spans="1:12" s="10" customFormat="1" ht="20.25" customHeight="1" x14ac:dyDescent="0.25">
      <c r="A26" s="14" t="s">
        <v>48</v>
      </c>
      <c r="B26" s="36">
        <v>16402431</v>
      </c>
      <c r="C26" s="22">
        <v>54</v>
      </c>
      <c r="D26" s="7">
        <f>SUM(F26:K26)</f>
        <v>0</v>
      </c>
      <c r="E26" s="15"/>
      <c r="F26" s="25"/>
      <c r="G26" s="26"/>
      <c r="H26" s="25"/>
      <c r="I26" s="26"/>
      <c r="J26" s="25"/>
      <c r="K26" s="26">
        <v>0</v>
      </c>
      <c r="L26" s="24"/>
    </row>
    <row r="27" spans="1:12" ht="20.25" customHeight="1" x14ac:dyDescent="0.25">
      <c r="A27" s="28"/>
      <c r="B27" s="34"/>
      <c r="C27" s="22"/>
      <c r="D27" s="7">
        <f t="shared" ref="D27" si="5">SUM(F27:K27)</f>
        <v>0</v>
      </c>
      <c r="E27" s="15"/>
      <c r="F27" s="25"/>
      <c r="G27" s="26"/>
      <c r="H27" s="25"/>
      <c r="I27" s="26"/>
      <c r="J27" s="25"/>
      <c r="K27" s="26"/>
    </row>
  </sheetData>
  <sortState ref="A3:M15">
    <sortCondition descending="1" ref="D3"/>
  </sortState>
  <mergeCells count="1">
    <mergeCell ref="A1:E1"/>
  </mergeCells>
  <hyperlinks>
    <hyperlink ref="J2" r:id="rId1"/>
    <hyperlink ref="I2" r:id="rId2"/>
    <hyperlink ref="K2" r:id="rId3"/>
    <hyperlink ref="G2" r:id="rId4"/>
    <hyperlink ref="H2" r:id="rId5"/>
  </hyperlinks>
  <pageMargins left="0.7" right="0.7" top="0.78740157499999996" bottom="0.78740157499999996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děti 11 - 15 let</vt:lpstr>
      <vt:lpstr>děti do 10 let</vt:lpstr>
      <vt:lpstr>'děti 11 - 15 let'!Oblast_tisku</vt:lpstr>
      <vt:lpstr>'děti do 10 let'!Oblast_tisku</vt:lpstr>
      <vt:lpstr>'děti 11 - 15 let'!tourdata</vt:lpstr>
      <vt:lpstr>tourdata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GRCM2</cp:lastModifiedBy>
  <cp:lastPrinted>2022-09-24T16:16:21Z</cp:lastPrinted>
  <dcterms:created xsi:type="dcterms:W3CDTF">2012-04-05T15:23:05Z</dcterms:created>
  <dcterms:modified xsi:type="dcterms:W3CDTF">2023-09-10T15:45:42Z</dcterms:modified>
</cp:coreProperties>
</file>