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8" name="HCP+4 - 12,5" state="visible" r:id="rId4"/>
    <sheet sheetId="1" name="HCP 12,6 - 36" state="visible" r:id="rId5"/>
  </sheets>
  <definedNames>
    <definedName name="_xlnm._FilterDatabase">'HCP+4 - 12,5'!$A$2:$AA$3</definedName>
    <definedName name="solver_opt">'HCP+4 - 12,5'!$A$1</definedName>
    <definedName name="tourdata">'HCP 12,6 - 36'!$A$2:$G$3</definedName>
  </definedNames>
  <calcPr calcId="171027"/>
</workbook>
</file>

<file path=xl/sharedStrings.xml><?xml version="1.0" encoding="utf-8"?>
<sst xmlns="http://schemas.openxmlformats.org/spreadsheetml/2006/main" count="507" uniqueCount="288">
  <si>
    <r>
      <t xml:space="preserve">Kategorie HCP +4–12,5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součet brutto a netto ran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</si>
  <si>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</si>
  <si>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</si>
  <si>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</si>
  <si>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</si>
  <si>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</si>
  <si>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</si>
  <si>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</si>
  <si>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9. 5.</t>
  </si>
  <si>
    <t>25. 4.</t>
  </si>
  <si>
    <t>11. 4.</t>
  </si>
  <si>
    <t>ALKA Rostislav</t>
  </si>
  <si>
    <t>07809922</t>
  </si>
  <si>
    <t>7,1</t>
  </si>
  <si>
    <t>7,2</t>
  </si>
  <si>
    <t>-</t>
  </si>
  <si>
    <t>BAZIKA Anna Beatriz</t>
  </si>
  <si>
    <t>16400619</t>
  </si>
  <si>
    <t>2,6</t>
  </si>
  <si>
    <t>DINH Van Duc</t>
  </si>
  <si>
    <t>22200120</t>
  </si>
  <si>
    <t>9,9</t>
  </si>
  <si>
    <t>9,6</t>
  </si>
  <si>
    <t>FOLDIN František</t>
  </si>
  <si>
    <t>05200117</t>
  </si>
  <si>
    <t>10,4</t>
  </si>
  <si>
    <t>10,8</t>
  </si>
  <si>
    <t>FOLDINOVÁ Marcela</t>
  </si>
  <si>
    <t>16401494</t>
  </si>
  <si>
    <t>11,2</t>
  </si>
  <si>
    <t>HAVEJ David</t>
  </si>
  <si>
    <t>16401883</t>
  </si>
  <si>
    <t>8,1</t>
  </si>
  <si>
    <t>JINKOVÁ Alena</t>
  </si>
  <si>
    <t>14300047</t>
  </si>
  <si>
    <t>12,3</t>
  </si>
  <si>
    <t>12,4</t>
  </si>
  <si>
    <t>KARAFIÁT Martin</t>
  </si>
  <si>
    <t>16401189</t>
  </si>
  <si>
    <t>LE VIET Cuong</t>
  </si>
  <si>
    <t>16401183</t>
  </si>
  <si>
    <t>12,5</t>
  </si>
  <si>
    <t>MAI Manh Cuong</t>
  </si>
  <si>
    <t>18007230</t>
  </si>
  <si>
    <t>7,8</t>
  </si>
  <si>
    <t>7,9</t>
  </si>
  <si>
    <t>MARTINČA Ivan</t>
  </si>
  <si>
    <t>16400240</t>
  </si>
  <si>
    <t>10,7</t>
  </si>
  <si>
    <t>MÜHLBACH David</t>
  </si>
  <si>
    <t>16400871</t>
  </si>
  <si>
    <t>6,3</t>
  </si>
  <si>
    <t>6,6</t>
  </si>
  <si>
    <t>NGUYEN ANH Tu</t>
  </si>
  <si>
    <t>12501626</t>
  </si>
  <si>
    <t>NGUYEN KIM Thoa</t>
  </si>
  <si>
    <t>16401194</t>
  </si>
  <si>
    <t>12,2</t>
  </si>
  <si>
    <t>NOS Marek</t>
  </si>
  <si>
    <t>16401873</t>
  </si>
  <si>
    <t>10,3</t>
  </si>
  <si>
    <t>NOVOTNÝ Lubor</t>
  </si>
  <si>
    <t>10301705</t>
  </si>
  <si>
    <t>12,6</t>
  </si>
  <si>
    <t>11,4</t>
  </si>
  <si>
    <t>PROCHÁZKOVÁ Silvie</t>
  </si>
  <si>
    <t>16402823</t>
  </si>
  <si>
    <t>11,3</t>
  </si>
  <si>
    <t>RANKE Carlo</t>
  </si>
  <si>
    <t>14300588</t>
  </si>
  <si>
    <t>9,3</t>
  </si>
  <si>
    <t>9</t>
  </si>
  <si>
    <t>STÁDNÍK Filip</t>
  </si>
  <si>
    <t>16400386</t>
  </si>
  <si>
    <t>10,6</t>
  </si>
  <si>
    <t>STEHLÍK Stanislav</t>
  </si>
  <si>
    <t>10600659</t>
  </si>
  <si>
    <t>9,8</t>
  </si>
  <si>
    <t>10,1</t>
  </si>
  <si>
    <t>ŠVEHLA Pavel</t>
  </si>
  <si>
    <t>16400001</t>
  </si>
  <si>
    <t>2,9</t>
  </si>
  <si>
    <t>3,5</t>
  </si>
  <si>
    <t>TA Quoc Huan</t>
  </si>
  <si>
    <t>16401168</t>
  </si>
  <si>
    <t>12</t>
  </si>
  <si>
    <t>TRNKA Pavel</t>
  </si>
  <si>
    <t>16400013</t>
  </si>
  <si>
    <t>9,5</t>
  </si>
  <si>
    <t>VOJÁČEK David</t>
  </si>
  <si>
    <t>16402779</t>
  </si>
  <si>
    <t>8,6</t>
  </si>
  <si>
    <t>VOPÁLENSKÝ Tomáš</t>
  </si>
  <si>
    <t>16401811</t>
  </si>
  <si>
    <t>6,9</t>
  </si>
  <si>
    <t>VYSTYD Tomáš</t>
  </si>
  <si>
    <t>16400018</t>
  </si>
  <si>
    <t>11,1</t>
  </si>
  <si>
    <r>
      <t xml:space="preserve">Kategorie HCP 12,6–36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stableford body</t>
    </r>
  </si>
  <si>
    <t>BALARIA Abhishek</t>
  </si>
  <si>
    <t>12504670</t>
  </si>
  <si>
    <t>14,4</t>
  </si>
  <si>
    <t>BAROCH Miloš</t>
  </si>
  <si>
    <t>00801091</t>
  </si>
  <si>
    <t>19,3</t>
  </si>
  <si>
    <t>BAYER Vladimír</t>
  </si>
  <si>
    <t>16403620</t>
  </si>
  <si>
    <t>27,2</t>
  </si>
  <si>
    <t>ČECH Oldřich</t>
  </si>
  <si>
    <t>16400497</t>
  </si>
  <si>
    <t>17,1</t>
  </si>
  <si>
    <t>17,8</t>
  </si>
  <si>
    <t>ČÍŽEK Michal</t>
  </si>
  <si>
    <t>16401486</t>
  </si>
  <si>
    <t>20,3</t>
  </si>
  <si>
    <t>DAU Thi Kim Oanh</t>
  </si>
  <si>
    <t>22200140</t>
  </si>
  <si>
    <t>24,4</t>
  </si>
  <si>
    <t>DVOŘÁK Adam</t>
  </si>
  <si>
    <t>09814628</t>
  </si>
  <si>
    <t>18,3</t>
  </si>
  <si>
    <t>EDWORTHY Nicholas</t>
  </si>
  <si>
    <t>16402772</t>
  </si>
  <si>
    <t>29,6</t>
  </si>
  <si>
    <t>GLÖCKNER Radim</t>
  </si>
  <si>
    <t>16403098</t>
  </si>
  <si>
    <t>20,5</t>
  </si>
  <si>
    <t>21,2</t>
  </si>
  <si>
    <t>HAVLÍČKOVÁ Miloslava</t>
  </si>
  <si>
    <t>12504031</t>
  </si>
  <si>
    <t>24</t>
  </si>
  <si>
    <t>HES Vladimír</t>
  </si>
  <si>
    <t>06800156</t>
  </si>
  <si>
    <t>13,5</t>
  </si>
  <si>
    <t>14,5</t>
  </si>
  <si>
    <t>HOANG THI Tien</t>
  </si>
  <si>
    <t>22900030</t>
  </si>
  <si>
    <t>31,9</t>
  </si>
  <si>
    <t>30,2</t>
  </si>
  <si>
    <t>HOFMAN Radim</t>
  </si>
  <si>
    <t>18004506</t>
  </si>
  <si>
    <t>13,1</t>
  </si>
  <si>
    <t>CHALUPA Jaroslav</t>
  </si>
  <si>
    <t>09805787</t>
  </si>
  <si>
    <t>19,2</t>
  </si>
  <si>
    <t>CHALUPOVÁ Hana</t>
  </si>
  <si>
    <t>09804119</t>
  </si>
  <si>
    <t>14,3</t>
  </si>
  <si>
    <t>KÁROLY Jiří</t>
  </si>
  <si>
    <t>16403329</t>
  </si>
  <si>
    <t>KNAIFL Tomáš</t>
  </si>
  <si>
    <t>21300007</t>
  </si>
  <si>
    <t>26,8</t>
  </si>
  <si>
    <t>26,9</t>
  </si>
  <si>
    <t>KRAMER Jeannette</t>
  </si>
  <si>
    <t>05401569</t>
  </si>
  <si>
    <t>29,5</t>
  </si>
  <si>
    <t>29,9</t>
  </si>
  <si>
    <t>KRAUSKOPF Jan</t>
  </si>
  <si>
    <t>16400971</t>
  </si>
  <si>
    <t>19</t>
  </si>
  <si>
    <t>18,9</t>
  </si>
  <si>
    <t>KUKRECHT Jaroslav</t>
  </si>
  <si>
    <t>16403830</t>
  </si>
  <si>
    <t>12,7</t>
  </si>
  <si>
    <t>LE Son</t>
  </si>
  <si>
    <t>16403493</t>
  </si>
  <si>
    <t>25,2</t>
  </si>
  <si>
    <t>24,7</t>
  </si>
  <si>
    <t>LITVAN Petr</t>
  </si>
  <si>
    <t>09812529</t>
  </si>
  <si>
    <t>16,1</t>
  </si>
  <si>
    <t>LUKÁŠEK Petr</t>
  </si>
  <si>
    <t>07807387</t>
  </si>
  <si>
    <t>13,8</t>
  </si>
  <si>
    <t>LUONG Binh Huyen</t>
  </si>
  <si>
    <t>16400953</t>
  </si>
  <si>
    <t>17,9</t>
  </si>
  <si>
    <t>LUONG Hai Long</t>
  </si>
  <si>
    <t>07810735</t>
  </si>
  <si>
    <t>25,3</t>
  </si>
  <si>
    <t>MACH Miroslav</t>
  </si>
  <si>
    <t>09805668</t>
  </si>
  <si>
    <t>29</t>
  </si>
  <si>
    <t>28,9</t>
  </si>
  <si>
    <t>MACHOVÁ Helena</t>
  </si>
  <si>
    <t>12400284</t>
  </si>
  <si>
    <t>26,5</t>
  </si>
  <si>
    <t>26,4</t>
  </si>
  <si>
    <t>MAREŠ Martin</t>
  </si>
  <si>
    <t>12202225</t>
  </si>
  <si>
    <t>32,9</t>
  </si>
  <si>
    <t>MATĚJKA Vít</t>
  </si>
  <si>
    <t>16403115</t>
  </si>
  <si>
    <t>18,2</t>
  </si>
  <si>
    <t>NGUYEN Ladislav</t>
  </si>
  <si>
    <t>11201368</t>
  </si>
  <si>
    <t>NGUYEN THANH Son</t>
  </si>
  <si>
    <t>22200230</t>
  </si>
  <si>
    <t>16,9</t>
  </si>
  <si>
    <t>16,5</t>
  </si>
  <si>
    <t>NGUYEN Thi Minh Hue</t>
  </si>
  <si>
    <t>22200182</t>
  </si>
  <si>
    <t>24,1</t>
  </si>
  <si>
    <t>23,5</t>
  </si>
  <si>
    <t>NGUYEN Thi Muoi</t>
  </si>
  <si>
    <t>22200183</t>
  </si>
  <si>
    <t>19,4</t>
  </si>
  <si>
    <t>NGUYEN Thi Thu</t>
  </si>
  <si>
    <t>16401491</t>
  </si>
  <si>
    <t>21,3</t>
  </si>
  <si>
    <t>NÔŠKA William</t>
  </si>
  <si>
    <t>16403284</t>
  </si>
  <si>
    <t>35,3</t>
  </si>
  <si>
    <t>NOVÁK Václav</t>
  </si>
  <si>
    <t>16402749</t>
  </si>
  <si>
    <t>19,1</t>
  </si>
  <si>
    <t>PETRÁŇ Ondřej</t>
  </si>
  <si>
    <t>16400995</t>
  </si>
  <si>
    <t>18,7</t>
  </si>
  <si>
    <t>PETRÁŇOVÁ Denisa</t>
  </si>
  <si>
    <t>16400458</t>
  </si>
  <si>
    <t>18,4</t>
  </si>
  <si>
    <t>PHAM Thi Nga</t>
  </si>
  <si>
    <t>22200114</t>
  </si>
  <si>
    <t>12,9</t>
  </si>
  <si>
    <t>PHAM Thi Thuy Nga</t>
  </si>
  <si>
    <t>07810886</t>
  </si>
  <si>
    <t>25,9</t>
  </si>
  <si>
    <t>26,1</t>
  </si>
  <si>
    <t>POKORNÝ Nicolas</t>
  </si>
  <si>
    <t>14300429</t>
  </si>
  <si>
    <t>25,5</t>
  </si>
  <si>
    <t>POLÁKOVÁ Martina</t>
  </si>
  <si>
    <t>16402597</t>
  </si>
  <si>
    <t>18,8</t>
  </si>
  <si>
    <t>QUINN Lara</t>
  </si>
  <si>
    <t>16402745</t>
  </si>
  <si>
    <t>22,1</t>
  </si>
  <si>
    <t>RUT Miloslav</t>
  </si>
  <si>
    <t>18001087</t>
  </si>
  <si>
    <t>SAGÁL Ivan</t>
  </si>
  <si>
    <t>16403872</t>
  </si>
  <si>
    <t>17,7</t>
  </si>
  <si>
    <t>18,1</t>
  </si>
  <si>
    <t>SCHWARZOVÁ Barbara</t>
  </si>
  <si>
    <t>21300322</t>
  </si>
  <si>
    <t>SLÁMA Karel</t>
  </si>
  <si>
    <t>16401053</t>
  </si>
  <si>
    <t>26</t>
  </si>
  <si>
    <t>SLÁMOVÁ Kateřina</t>
  </si>
  <si>
    <t>16401089</t>
  </si>
  <si>
    <t>15,5</t>
  </si>
  <si>
    <t>16,3</t>
  </si>
  <si>
    <t>STEHLÍK Jan</t>
  </si>
  <si>
    <t>09810761</t>
  </si>
  <si>
    <t>15,8</t>
  </si>
  <si>
    <t>14,9</t>
  </si>
  <si>
    <t>ŠEJVLOVÁ Vlasta</t>
  </si>
  <si>
    <t>09403727</t>
  </si>
  <si>
    <t>23</t>
  </si>
  <si>
    <t>22,6</t>
  </si>
  <si>
    <t>ŠKULTÉTY Jiří</t>
  </si>
  <si>
    <t>16402873</t>
  </si>
  <si>
    <t>16,6</t>
  </si>
  <si>
    <t>ŠMÍD Martin</t>
  </si>
  <si>
    <t>16401338</t>
  </si>
  <si>
    <t>14,8</t>
  </si>
  <si>
    <t>TEMPLE Barry</t>
  </si>
  <si>
    <t>16403750</t>
  </si>
  <si>
    <t>13,6</t>
  </si>
  <si>
    <t>TRAN QUANG Hung</t>
  </si>
  <si>
    <t>16401193</t>
  </si>
  <si>
    <t>13,2</t>
  </si>
  <si>
    <t>13,3</t>
  </si>
  <si>
    <t>VARGA Peter</t>
  </si>
  <si>
    <t>15400128</t>
  </si>
  <si>
    <t>VÁŠA Jindřich</t>
  </si>
  <si>
    <t>06600973</t>
  </si>
  <si>
    <t>13</t>
  </si>
  <si>
    <t>VEDEJ Martin</t>
  </si>
  <si>
    <t>16400555</t>
  </si>
  <si>
    <t>19,9</t>
  </si>
  <si>
    <t>VODRÁŽKA Michal</t>
  </si>
  <si>
    <t>06801218</t>
  </si>
  <si>
    <t>17</t>
  </si>
  <si>
    <t>VOGEL Marek</t>
  </si>
  <si>
    <t>07808561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</si>
</sst>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1" TargetMode="External"/><Relationship Id="rId2" Type="http://schemas.openxmlformats.org/officeDocument/2006/relationships/hyperlink" Target="https://www.cgf.cz/cz/turnaje/turnaje-vyhledavani/turnaj?id=1300147175" TargetMode="External"/><Relationship Id="rId3" Type="http://schemas.openxmlformats.org/officeDocument/2006/relationships/hyperlink" Target="https://www.cgf.cz/cz/turnaje/turnaje-vyhledavani/turnaj?id=1300146617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1" TargetMode="External"/><Relationship Id="rId2" Type="http://schemas.openxmlformats.org/officeDocument/2006/relationships/hyperlink" Target="https://www.cgf.cz/cz/turnaje/turnaje-vyhledavani/turnaj?id=1300147175" TargetMode="External"/><Relationship Id="rId3" Type="http://schemas.openxmlformats.org/officeDocument/2006/relationships/hyperlink" Target="https://www.cgf.cz/cz/turnaje/turnaje-vyhledavani/turnaj?id=130014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98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 t="s">
        <v>8</v>
      </c>
      <c r="Z2" s="10" t="s">
        <v>9</v>
      </c>
      <c r="AA2" s="11" t="s">
        <v>10</v>
      </c>
    </row>
    <row r="3" ht="19.35" customHeight="1" spans="1:27" x14ac:dyDescent="0.25">
      <c r="A3" s="12" t="s">
        <v>99</v>
      </c>
      <c r="B3" s="13" t="s">
        <v>100</v>
      </c>
      <c r="C3" s="14" t="s">
        <v>101</v>
      </c>
      <c r="D3" s="15">
        <f>COUNT(G3:AA3)</f>
      </c>
      <c r="E3" s="16" t="s">
        <v>101</v>
      </c>
      <c r="F3" s="17">
        <f>2*G3+IF(ISNUMBER(LARGE(H3:AA3,3)), LARGE(H3:AA3,3), 0)+IF(ISNUMBER(LARGE(H3:AA3,4)), LARGE(H3:AA3,4), 0)+IF(ISNUMBER(LARGE(H3:AA3,5)), LARGE(H3:AA3,5), 0)+IF(ISNUMBER(LARGE(H3:AA3,6)), LARGE(H3:AA3,6), 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 t="s">
        <v>15</v>
      </c>
      <c r="Z3" s="19">
        <v>30</v>
      </c>
      <c r="AA3" s="20" t="s">
        <v>15</v>
      </c>
    </row>
    <row r="4" ht="19.35" customHeight="1" spans="1:27" x14ac:dyDescent="0.25">
      <c r="A4" s="12" t="s">
        <v>102</v>
      </c>
      <c r="B4" s="13" t="s">
        <v>103</v>
      </c>
      <c r="C4" s="14" t="s">
        <v>104</v>
      </c>
      <c r="D4" s="15">
        <f>COUNT(G4:AA4)</f>
      </c>
      <c r="E4" s="16" t="s">
        <v>104</v>
      </c>
      <c r="F4" s="17">
        <f>2*G4+IF(ISNUMBER(LARGE(H4:AA4,3)), LARGE(H4:AA4,3), 0)+IF(ISNUMBER(LARGE(H4:AA4,4)), LARGE(H4:AA4,4), 0)+IF(ISNUMBER(LARGE(H4:AA4,5)), LARGE(H4:AA4,5), 0)+IF(ISNUMBER(LARGE(H4:AA4,6)), LARGE(H4:AA4,6), 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 t="s">
        <v>15</v>
      </c>
      <c r="Z4" s="19">
        <v>27</v>
      </c>
      <c r="AA4" s="20" t="s">
        <v>15</v>
      </c>
    </row>
    <row r="5" ht="19.35" customHeight="1" spans="1:27" x14ac:dyDescent="0.25">
      <c r="A5" s="12" t="s">
        <v>105</v>
      </c>
      <c r="B5" s="13" t="s">
        <v>106</v>
      </c>
      <c r="C5" s="14" t="s">
        <v>107</v>
      </c>
      <c r="D5" s="15">
        <f>COUNT(G5:AA5)</f>
      </c>
      <c r="E5" s="16" t="s">
        <v>107</v>
      </c>
      <c r="F5" s="17">
        <f>2*G5+IF(ISNUMBER(LARGE(H5:AA5,3)), LARGE(H5:AA5,3), 0)+IF(ISNUMBER(LARGE(H5:AA5,4)), LARGE(H5:AA5,4), 0)+IF(ISNUMBER(LARGE(H5:AA5,5)), LARGE(H5:AA5,5), 0)+IF(ISNUMBER(LARGE(H5:AA5,6)), LARGE(H5:AA5,6), 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 t="s">
        <v>15</v>
      </c>
      <c r="Z5" s="19">
        <v>22</v>
      </c>
      <c r="AA5" s="20" t="s">
        <v>15</v>
      </c>
    </row>
    <row r="6" ht="19.35" customHeight="1" spans="1:27" x14ac:dyDescent="0.25">
      <c r="A6" s="12" t="s">
        <v>108</v>
      </c>
      <c r="B6" s="13" t="s">
        <v>109</v>
      </c>
      <c r="C6" s="14" t="s">
        <v>110</v>
      </c>
      <c r="D6" s="15">
        <f>COUNT(G6:AA6)</f>
      </c>
      <c r="E6" s="16" t="s">
        <v>111</v>
      </c>
      <c r="F6" s="17">
        <f>2*G6+IF(ISNUMBER(LARGE(H6:AA6,3)), LARGE(H6:AA6,3), 0)+IF(ISNUMBER(LARGE(H6:AA6,4)), LARGE(H6:AA6,4), 0)+IF(ISNUMBER(LARGE(H6:AA6,5)), LARGE(H6:AA6,5), 0)+IF(ISNUMBER(LARGE(H6:AA6,6)), LARGE(H6:AA6,6), 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 t="s">
        <v>15</v>
      </c>
      <c r="Z6" s="19" t="s">
        <v>15</v>
      </c>
      <c r="AA6" s="20">
        <v>32</v>
      </c>
    </row>
    <row r="7" ht="19.35" customHeight="1" spans="1:27" x14ac:dyDescent="0.25">
      <c r="A7" s="12" t="s">
        <v>112</v>
      </c>
      <c r="B7" s="13" t="s">
        <v>113</v>
      </c>
      <c r="C7" s="14" t="s">
        <v>114</v>
      </c>
      <c r="D7" s="15">
        <f>COUNT(G7:AA7)</f>
      </c>
      <c r="E7" s="16" t="s">
        <v>114</v>
      </c>
      <c r="F7" s="17">
        <f>2*G7+IF(ISNUMBER(LARGE(H7:AA7,3)), LARGE(H7:AA7,3), 0)+IF(ISNUMBER(LARGE(H7:AA7,4)), LARGE(H7:AA7,4), 0)+IF(ISNUMBER(LARGE(H7:AA7,5)), LARGE(H7:AA7,5), 0)+IF(ISNUMBER(LARGE(H7:AA7,6)), LARGE(H7:AA7,6), 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 t="s">
        <v>15</v>
      </c>
      <c r="Z7" s="19" t="s">
        <v>15</v>
      </c>
      <c r="AA7" s="20">
        <v>29</v>
      </c>
    </row>
    <row r="8" ht="19.35" customHeight="1" spans="1:27" x14ac:dyDescent="0.25">
      <c r="A8" s="12" t="s">
        <v>115</v>
      </c>
      <c r="B8" s="13" t="s">
        <v>116</v>
      </c>
      <c r="C8" s="14" t="s">
        <v>117</v>
      </c>
      <c r="D8" s="15">
        <f>COUNT(G8:AA8)</f>
      </c>
      <c r="E8" s="16" t="s">
        <v>117</v>
      </c>
      <c r="F8" s="17">
        <f>2*G8+IF(ISNUMBER(LARGE(H8:AA8,3)), LARGE(H8:AA8,3), 0)+IF(ISNUMBER(LARGE(H8:AA8,4)), LARGE(H8:AA8,4), 0)+IF(ISNUMBER(LARGE(H8:AA8,5)), LARGE(H8:AA8,5), 0)+IF(ISNUMBER(LARGE(H8:AA8,6)), LARGE(H8:AA8,6), 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 t="s">
        <v>15</v>
      </c>
      <c r="Z8" s="19">
        <v>21</v>
      </c>
      <c r="AA8" s="20" t="s">
        <v>15</v>
      </c>
    </row>
    <row r="9" ht="19.35" customHeight="1" spans="1:27" x14ac:dyDescent="0.25">
      <c r="A9" s="12" t="s">
        <v>118</v>
      </c>
      <c r="B9" s="13" t="s">
        <v>119</v>
      </c>
      <c r="C9" s="14" t="s">
        <v>120</v>
      </c>
      <c r="D9" s="15">
        <f>COUNT(G9:AA9)</f>
      </c>
      <c r="E9" s="16" t="s">
        <v>120</v>
      </c>
      <c r="F9" s="17">
        <f>2*G9+IF(ISNUMBER(LARGE(H9:AA9,3)), LARGE(H9:AA9,3), 0)+IF(ISNUMBER(LARGE(H9:AA9,4)), LARGE(H9:AA9,4), 0)+IF(ISNUMBER(LARGE(H9:AA9,5)), LARGE(H9:AA9,5), 0)+IF(ISNUMBER(LARGE(H9:AA9,6)), LARGE(H9:AA9,6), 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 t="s">
        <v>15</v>
      </c>
      <c r="Z9" s="19">
        <v>26</v>
      </c>
      <c r="AA9" s="20" t="s">
        <v>15</v>
      </c>
    </row>
    <row r="10" ht="19.35" customHeight="1" spans="1:27" x14ac:dyDescent="0.25">
      <c r="A10" s="12" t="s">
        <v>121</v>
      </c>
      <c r="B10" s="13" t="s">
        <v>122</v>
      </c>
      <c r="C10" s="14" t="s">
        <v>123</v>
      </c>
      <c r="D10" s="15">
        <f>COUNT(G10:AA10)</f>
      </c>
      <c r="E10" s="16" t="s">
        <v>123</v>
      </c>
      <c r="F10" s="17">
        <f>2*G10+IF(ISNUMBER(LARGE(H10:AA10,3)), LARGE(H10:AA10,3), 0)+IF(ISNUMBER(LARGE(H10:AA10,4)), LARGE(H10:AA10,4), 0)+IF(ISNUMBER(LARGE(H10:AA10,5)), LARGE(H10:AA10,5), 0)+IF(ISNUMBER(LARGE(H10:AA10,6)), LARGE(H10:AA10,6), 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 t="s">
        <v>15</v>
      </c>
      <c r="Z10" s="19" t="s">
        <v>15</v>
      </c>
      <c r="AA10" s="20">
        <v>25</v>
      </c>
    </row>
    <row r="11" ht="19.35" customHeight="1" spans="1:27" x14ac:dyDescent="0.25">
      <c r="A11" s="12" t="s">
        <v>124</v>
      </c>
      <c r="B11" s="13" t="s">
        <v>125</v>
      </c>
      <c r="C11" s="14" t="s">
        <v>126</v>
      </c>
      <c r="D11" s="15">
        <f>COUNT(G11:AA11)</f>
      </c>
      <c r="E11" s="16" t="s">
        <v>127</v>
      </c>
      <c r="F11" s="17">
        <f>2*G11+IF(ISNUMBER(LARGE(H11:AA11,3)), LARGE(H11:AA11,3), 0)+IF(ISNUMBER(LARGE(H11:AA11,4)), LARGE(H11:AA11,4), 0)+IF(ISNUMBER(LARGE(H11:AA11,5)), LARGE(H11:AA11,5), 0)+IF(ISNUMBER(LARGE(H11:AA11,6)), LARGE(H11:AA11,6), 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>
        <v>40</v>
      </c>
      <c r="Z11" s="19">
        <v>23</v>
      </c>
      <c r="AA11" s="20" t="s">
        <v>15</v>
      </c>
    </row>
    <row r="12" ht="19.35" customHeight="1" spans="1:27" x14ac:dyDescent="0.25">
      <c r="A12" s="12" t="s">
        <v>128</v>
      </c>
      <c r="B12" s="13" t="s">
        <v>129</v>
      </c>
      <c r="C12" s="14" t="s">
        <v>130</v>
      </c>
      <c r="D12" s="15">
        <f>COUNT(G12:AA12)</f>
      </c>
      <c r="E12" s="16" t="s">
        <v>130</v>
      </c>
      <c r="F12" s="17">
        <f>2*G12+IF(ISNUMBER(LARGE(H12:AA12,3)), LARGE(H12:AA12,3), 0)+IF(ISNUMBER(LARGE(H12:AA12,4)), LARGE(H12:AA12,4), 0)+IF(ISNUMBER(LARGE(H12:AA12,5)), LARGE(H12:AA12,5), 0)+IF(ISNUMBER(LARGE(H12:AA12,6)), LARGE(H12:AA12,6), 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>
        <v>25</v>
      </c>
      <c r="Z12" s="19" t="s">
        <v>15</v>
      </c>
      <c r="AA12" s="20" t="s">
        <v>15</v>
      </c>
    </row>
    <row r="13" ht="19.35" customHeight="1" spans="1:27" x14ac:dyDescent="0.25">
      <c r="A13" s="12" t="s">
        <v>131</v>
      </c>
      <c r="B13" s="13" t="s">
        <v>132</v>
      </c>
      <c r="C13" s="14" t="s">
        <v>133</v>
      </c>
      <c r="D13" s="15">
        <f>COUNT(G13:AA13)</f>
      </c>
      <c r="E13" s="16" t="s">
        <v>134</v>
      </c>
      <c r="F13" s="17">
        <f>2*G13+IF(ISNUMBER(LARGE(H13:AA13,3)), LARGE(H13:AA13,3), 0)+IF(ISNUMBER(LARGE(H13:AA13,4)), LARGE(H13:AA13,4), 0)+IF(ISNUMBER(LARGE(H13:AA13,5)), LARGE(H13:AA13,5), 0)+IF(ISNUMBER(LARGE(H13:AA13,6)), LARGE(H13:AA13,6), 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>
        <v>31</v>
      </c>
      <c r="Z13" s="19">
        <v>24</v>
      </c>
      <c r="AA13" s="20" t="s">
        <v>15</v>
      </c>
    </row>
    <row r="14" ht="19.35" customHeight="1" spans="1:27" x14ac:dyDescent="0.25">
      <c r="A14" s="12" t="s">
        <v>135</v>
      </c>
      <c r="B14" s="13" t="s">
        <v>136</v>
      </c>
      <c r="C14" s="14" t="s">
        <v>137</v>
      </c>
      <c r="D14" s="15">
        <f>COUNT(G14:AA14)</f>
      </c>
      <c r="E14" s="16" t="s">
        <v>138</v>
      </c>
      <c r="F14" s="17">
        <f>2*G14+IF(ISNUMBER(LARGE(H14:AA14,3)), LARGE(H14:AA14,3), 0)+IF(ISNUMBER(LARGE(H14:AA14,4)), LARGE(H14:AA14,4), 0)+IF(ISNUMBER(LARGE(H14:AA14,5)), LARGE(H14:AA14,5), 0)+IF(ISNUMBER(LARGE(H14:AA14,6)), LARGE(H14:AA14,6), 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 t="s">
        <v>15</v>
      </c>
      <c r="Z14" s="19">
        <v>38</v>
      </c>
      <c r="AA14" s="20" t="s">
        <v>15</v>
      </c>
    </row>
    <row r="15" ht="19.35" customHeight="1" spans="1:27" x14ac:dyDescent="0.25">
      <c r="A15" s="12" t="s">
        <v>139</v>
      </c>
      <c r="B15" s="13" t="s">
        <v>140</v>
      </c>
      <c r="C15" s="14" t="s">
        <v>36</v>
      </c>
      <c r="D15" s="15">
        <f>COUNT(G15:AA15)</f>
      </c>
      <c r="E15" s="16" t="s">
        <v>141</v>
      </c>
      <c r="F15" s="17">
        <f>2*G15+IF(ISNUMBER(LARGE(H15:AA15,3)), LARGE(H15:AA15,3), 0)+IF(ISNUMBER(LARGE(H15:AA15,4)), LARGE(H15:AA15,4), 0)+IF(ISNUMBER(LARGE(H15:AA15,5)), LARGE(H15:AA15,5), 0)+IF(ISNUMBER(LARGE(H15:AA15,6)), LARGE(H15:AA15,6), 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 t="s">
        <v>15</v>
      </c>
      <c r="Z15" s="19">
        <v>20</v>
      </c>
      <c r="AA15" s="20" t="s">
        <v>15</v>
      </c>
    </row>
    <row r="16" ht="19.35" customHeight="1" spans="1:27" x14ac:dyDescent="0.25">
      <c r="A16" s="12" t="s">
        <v>142</v>
      </c>
      <c r="B16" s="13" t="s">
        <v>143</v>
      </c>
      <c r="C16" s="14" t="s">
        <v>144</v>
      </c>
      <c r="D16" s="15">
        <f>COUNT(G16:AA16)</f>
      </c>
      <c r="E16" s="16" t="s">
        <v>104</v>
      </c>
      <c r="F16" s="17">
        <f>2*G16+IF(ISNUMBER(LARGE(H16:AA16,3)), LARGE(H16:AA16,3), 0)+IF(ISNUMBER(LARGE(H16:AA16,4)), LARGE(H16:AA16,4), 0)+IF(ISNUMBER(LARGE(H16:AA16,5)), LARGE(H16:AA16,5), 0)+IF(ISNUMBER(LARGE(H16:AA16,6)), LARGE(H16:AA16,6), 0)</f>
      </c>
      <c r="G16" s="18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 t="s">
        <v>15</v>
      </c>
      <c r="Z16" s="19">
        <v>28</v>
      </c>
      <c r="AA16" s="20" t="s">
        <v>15</v>
      </c>
    </row>
    <row r="17" ht="19.35" customHeight="1" spans="1:27" x14ac:dyDescent="0.25">
      <c r="A17" s="12" t="s">
        <v>145</v>
      </c>
      <c r="B17" s="13" t="s">
        <v>146</v>
      </c>
      <c r="C17" s="14" t="s">
        <v>147</v>
      </c>
      <c r="D17" s="15">
        <f>COUNT(G17:AA17)</f>
      </c>
      <c r="E17" s="16" t="s">
        <v>147</v>
      </c>
      <c r="F17" s="17">
        <f>2*G17+IF(ISNUMBER(LARGE(H17:AA17,3)), LARGE(H17:AA17,3), 0)+IF(ISNUMBER(LARGE(H17:AA17,4)), LARGE(H17:AA17,4), 0)+IF(ISNUMBER(LARGE(H17:AA17,5)), LARGE(H17:AA17,5), 0)+IF(ISNUMBER(LARGE(H17:AA17,6)), LARGE(H17:AA17,6), 0)</f>
      </c>
      <c r="G17" s="18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 t="s">
        <v>15</v>
      </c>
      <c r="Z17" s="19">
        <v>31</v>
      </c>
      <c r="AA17" s="20" t="s">
        <v>15</v>
      </c>
    </row>
    <row r="18" ht="19.35" customHeight="1" spans="1:27" x14ac:dyDescent="0.25">
      <c r="A18" s="12" t="s">
        <v>148</v>
      </c>
      <c r="B18" s="13" t="s">
        <v>149</v>
      </c>
      <c r="C18" s="14" t="s">
        <v>114</v>
      </c>
      <c r="D18" s="15">
        <f>COUNT(G18:AA18)</f>
      </c>
      <c r="E18" s="16" t="s">
        <v>114</v>
      </c>
      <c r="F18" s="17">
        <f>2*G18+IF(ISNUMBER(LARGE(H18:AA18,3)), LARGE(H18:AA18,3), 0)+IF(ISNUMBER(LARGE(H18:AA18,4)), LARGE(H18:AA18,4), 0)+IF(ISNUMBER(LARGE(H18:AA18,5)), LARGE(H18:AA18,5), 0)+IF(ISNUMBER(LARGE(H18:AA18,6)), LARGE(H18:AA18,6), 0)</f>
      </c>
      <c r="G18" s="18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 t="s">
        <v>15</v>
      </c>
      <c r="Z18" s="19">
        <v>27</v>
      </c>
      <c r="AA18" s="20" t="s">
        <v>15</v>
      </c>
    </row>
    <row r="19" ht="19.35" customHeight="1" spans="1:27" x14ac:dyDescent="0.25">
      <c r="A19" s="12" t="s">
        <v>150</v>
      </c>
      <c r="B19" s="13" t="s">
        <v>151</v>
      </c>
      <c r="C19" s="14" t="s">
        <v>152</v>
      </c>
      <c r="D19" s="15">
        <f>COUNT(G19:AA19)</f>
      </c>
      <c r="E19" s="16" t="s">
        <v>153</v>
      </c>
      <c r="F19" s="17">
        <f>2*G19+IF(ISNUMBER(LARGE(H19:AA19,3)), LARGE(H19:AA19,3), 0)+IF(ISNUMBER(LARGE(H19:AA19,4)), LARGE(H19:AA19,4), 0)+IF(ISNUMBER(LARGE(H19:AA19,5)), LARGE(H19:AA19,5), 0)+IF(ISNUMBER(LARGE(H19:AA19,6)), LARGE(H19:AA19,6), 0)</f>
      </c>
      <c r="G19" s="18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 t="s">
        <v>15</v>
      </c>
      <c r="Z19" s="19" t="s">
        <v>15</v>
      </c>
      <c r="AA19" s="20">
        <v>27</v>
      </c>
    </row>
    <row r="20" ht="19.35" customHeight="1" spans="1:27" x14ac:dyDescent="0.25">
      <c r="A20" s="12" t="s">
        <v>154</v>
      </c>
      <c r="B20" s="13" t="s">
        <v>155</v>
      </c>
      <c r="C20" s="14" t="s">
        <v>156</v>
      </c>
      <c r="D20" s="15">
        <f>COUNT(G20:AA20)</f>
      </c>
      <c r="E20" s="16" t="s">
        <v>157</v>
      </c>
      <c r="F20" s="17">
        <f>2*G20+IF(ISNUMBER(LARGE(H20:AA20,3)), LARGE(H20:AA20,3), 0)+IF(ISNUMBER(LARGE(H20:AA20,4)), LARGE(H20:AA20,4), 0)+IF(ISNUMBER(LARGE(H20:AA20,5)), LARGE(H20:AA20,5), 0)+IF(ISNUMBER(LARGE(H20:AA20,6)), LARGE(H20:AA20,6), 0)</f>
      </c>
      <c r="G20" s="18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 t="s">
        <v>15</v>
      </c>
      <c r="Z20" s="19">
        <v>19</v>
      </c>
      <c r="AA20" s="20">
        <v>26</v>
      </c>
    </row>
    <row r="21" ht="19.35" customHeight="1" spans="1:27" x14ac:dyDescent="0.25">
      <c r="A21" s="12" t="s">
        <v>158</v>
      </c>
      <c r="B21" s="13" t="s">
        <v>159</v>
      </c>
      <c r="C21" s="14" t="s">
        <v>160</v>
      </c>
      <c r="D21" s="15">
        <f>COUNT(G21:AA21)</f>
      </c>
      <c r="E21" s="16" t="s">
        <v>161</v>
      </c>
      <c r="F21" s="17">
        <f>2*G21+IF(ISNUMBER(LARGE(H21:AA21,3)), LARGE(H21:AA21,3), 0)+IF(ISNUMBER(LARGE(H21:AA21,4)), LARGE(H21:AA21,4), 0)+IF(ISNUMBER(LARGE(H21:AA21,5)), LARGE(H21:AA21,5), 0)+IF(ISNUMBER(LARGE(H21:AA21,6)), LARGE(H21:AA21,6), 0)</f>
      </c>
      <c r="G21" s="18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>
        <v>33</v>
      </c>
      <c r="Z21" s="19" t="s">
        <v>15</v>
      </c>
      <c r="AA21" s="20">
        <v>32</v>
      </c>
    </row>
    <row r="22" ht="19.35" customHeight="1" spans="1:27" x14ac:dyDescent="0.25">
      <c r="A22" s="12" t="s">
        <v>162</v>
      </c>
      <c r="B22" s="13" t="s">
        <v>163</v>
      </c>
      <c r="C22" s="14" t="s">
        <v>164</v>
      </c>
      <c r="D22" s="15">
        <f>COUNT(G22:AA22)</f>
      </c>
      <c r="E22" s="16" t="s">
        <v>164</v>
      </c>
      <c r="F22" s="17">
        <f>2*G22+IF(ISNUMBER(LARGE(H22:AA22,3)), LARGE(H22:AA22,3), 0)+IF(ISNUMBER(LARGE(H22:AA22,4)), LARGE(H22:AA22,4), 0)+IF(ISNUMBER(LARGE(H22:AA22,5)), LARGE(H22:AA22,5), 0)+IF(ISNUMBER(LARGE(H22:AA22,6)), LARGE(H22:AA22,6), 0)</f>
      </c>
      <c r="G22" s="18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>
        <v>27</v>
      </c>
      <c r="Z22" s="19" t="s">
        <v>15</v>
      </c>
      <c r="AA22" s="20" t="s">
        <v>15</v>
      </c>
    </row>
    <row r="23" ht="19.35" customHeight="1" spans="1:27" x14ac:dyDescent="0.25">
      <c r="A23" s="12" t="s">
        <v>165</v>
      </c>
      <c r="B23" s="13" t="s">
        <v>166</v>
      </c>
      <c r="C23" s="14" t="s">
        <v>167</v>
      </c>
      <c r="D23" s="15">
        <f>COUNT(G23:AA23)</f>
      </c>
      <c r="E23" s="16" t="s">
        <v>168</v>
      </c>
      <c r="F23" s="17">
        <f>2*G23+IF(ISNUMBER(LARGE(H23:AA23,3)), LARGE(H23:AA23,3), 0)+IF(ISNUMBER(LARGE(H23:AA23,4)), LARGE(H23:AA23,4), 0)+IF(ISNUMBER(LARGE(H23:AA23,5)), LARGE(H23:AA23,5), 0)+IF(ISNUMBER(LARGE(H23:AA23,6)), LARGE(H23:AA23,6), 0)</f>
      </c>
      <c r="G23" s="18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>
        <v>36</v>
      </c>
      <c r="Z23" s="19" t="s">
        <v>15</v>
      </c>
      <c r="AA23" s="20" t="s">
        <v>15</v>
      </c>
    </row>
    <row r="24" ht="19.35" customHeight="1" spans="1:27" x14ac:dyDescent="0.25">
      <c r="A24" s="12" t="s">
        <v>169</v>
      </c>
      <c r="B24" s="13" t="s">
        <v>170</v>
      </c>
      <c r="C24" s="14" t="s">
        <v>171</v>
      </c>
      <c r="D24" s="15">
        <f>COUNT(G24:AA24)</f>
      </c>
      <c r="E24" s="16" t="s">
        <v>171</v>
      </c>
      <c r="F24" s="17">
        <f>2*G24+IF(ISNUMBER(LARGE(H24:AA24,3)), LARGE(H24:AA24,3), 0)+IF(ISNUMBER(LARGE(H24:AA24,4)), LARGE(H24:AA24,4), 0)+IF(ISNUMBER(LARGE(H24:AA24,5)), LARGE(H24:AA24,5), 0)+IF(ISNUMBER(LARGE(H24:AA24,6)), LARGE(H24:AA24,6), 0)</f>
      </c>
      <c r="G24" s="18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 t="s">
        <v>15</v>
      </c>
      <c r="Z24" s="19">
        <v>16</v>
      </c>
      <c r="AA24" s="20" t="s">
        <v>15</v>
      </c>
    </row>
    <row r="25" ht="19.35" customHeight="1" spans="1:27" x14ac:dyDescent="0.25">
      <c r="A25" s="12" t="s">
        <v>172</v>
      </c>
      <c r="B25" s="13" t="s">
        <v>173</v>
      </c>
      <c r="C25" s="14" t="s">
        <v>174</v>
      </c>
      <c r="D25" s="15">
        <f>COUNT(G25:AA25)</f>
      </c>
      <c r="E25" s="16" t="s">
        <v>174</v>
      </c>
      <c r="F25" s="17">
        <f>2*G25+IF(ISNUMBER(LARGE(H25:AA25,3)), LARGE(H25:AA25,3), 0)+IF(ISNUMBER(LARGE(H25:AA25,4)), LARGE(H25:AA25,4), 0)+IF(ISNUMBER(LARGE(H25:AA25,5)), LARGE(H25:AA25,5), 0)+IF(ISNUMBER(LARGE(H25:AA25,6)), LARGE(H25:AA25,6), 0)</f>
      </c>
      <c r="G25" s="18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 t="s">
        <v>15</v>
      </c>
      <c r="Z25" s="19">
        <v>26</v>
      </c>
      <c r="AA25" s="20" t="s">
        <v>15</v>
      </c>
    </row>
    <row r="26" ht="19.35" customHeight="1" spans="1:27" x14ac:dyDescent="0.25">
      <c r="A26" s="12" t="s">
        <v>175</v>
      </c>
      <c r="B26" s="13" t="s">
        <v>176</v>
      </c>
      <c r="C26" s="14" t="s">
        <v>177</v>
      </c>
      <c r="D26" s="15">
        <f>COUNT(G26:AA26)</f>
      </c>
      <c r="E26" s="16" t="s">
        <v>177</v>
      </c>
      <c r="F26" s="17">
        <f>2*G26+IF(ISNUMBER(LARGE(H26:AA26,3)), LARGE(H26:AA26,3), 0)+IF(ISNUMBER(LARGE(H26:AA26,4)), LARGE(H26:AA26,4), 0)+IF(ISNUMBER(LARGE(H26:AA26,5)), LARGE(H26:AA26,5), 0)+IF(ISNUMBER(LARGE(H26:AA26,6)), LARGE(H26:AA26,6), 0)</f>
      </c>
      <c r="G26" s="18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>
        <v>28</v>
      </c>
      <c r="Z26" s="19">
        <v>27</v>
      </c>
      <c r="AA26" s="20">
        <v>25</v>
      </c>
    </row>
    <row r="27" ht="19.35" customHeight="1" spans="1:27" x14ac:dyDescent="0.25">
      <c r="A27" s="12" t="s">
        <v>178</v>
      </c>
      <c r="B27" s="13" t="s">
        <v>179</v>
      </c>
      <c r="C27" s="14" t="s">
        <v>180</v>
      </c>
      <c r="D27" s="15">
        <f>COUNT(G27:AA27)</f>
      </c>
      <c r="E27" s="16" t="s">
        <v>167</v>
      </c>
      <c r="F27" s="17">
        <f>2*G27+IF(ISNUMBER(LARGE(H27:AA27,3)), LARGE(H27:AA27,3), 0)+IF(ISNUMBER(LARGE(H27:AA27,4)), LARGE(H27:AA27,4), 0)+IF(ISNUMBER(LARGE(H27:AA27,5)), LARGE(H27:AA27,5), 0)+IF(ISNUMBER(LARGE(H27:AA27,6)), LARGE(H27:AA27,6), 0)</f>
      </c>
      <c r="G27" s="18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 t="s">
        <v>15</v>
      </c>
      <c r="Z27" s="19">
        <v>33</v>
      </c>
      <c r="AA27" s="20" t="s">
        <v>15</v>
      </c>
    </row>
    <row r="28" ht="19.35" customHeight="1" spans="1:27" x14ac:dyDescent="0.25">
      <c r="A28" s="12" t="s">
        <v>181</v>
      </c>
      <c r="B28" s="13" t="s">
        <v>182</v>
      </c>
      <c r="C28" s="14" t="s">
        <v>183</v>
      </c>
      <c r="D28" s="15">
        <f>COUNT(G28:AA28)</f>
      </c>
      <c r="E28" s="16" t="s">
        <v>184</v>
      </c>
      <c r="F28" s="17">
        <f>2*G28+IF(ISNUMBER(LARGE(H28:AA28,3)), LARGE(H28:AA28,3), 0)+IF(ISNUMBER(LARGE(H28:AA28,4)), LARGE(H28:AA28,4), 0)+IF(ISNUMBER(LARGE(H28:AA28,5)), LARGE(H28:AA28,5), 0)+IF(ISNUMBER(LARGE(H28:AA28,6)), LARGE(H28:AA28,6), 0)</f>
      </c>
      <c r="G28" s="18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>
        <v>34</v>
      </c>
      <c r="Z28" s="19" t="s">
        <v>15</v>
      </c>
      <c r="AA28" s="20" t="s">
        <v>15</v>
      </c>
    </row>
    <row r="29" ht="19.35" customHeight="1" spans="1:27" x14ac:dyDescent="0.25">
      <c r="A29" s="12" t="s">
        <v>185</v>
      </c>
      <c r="B29" s="13" t="s">
        <v>186</v>
      </c>
      <c r="C29" s="14" t="s">
        <v>187</v>
      </c>
      <c r="D29" s="15">
        <f>COUNT(G29:AA29)</f>
      </c>
      <c r="E29" s="16" t="s">
        <v>188</v>
      </c>
      <c r="F29" s="17">
        <f>2*G29+IF(ISNUMBER(LARGE(H29:AA29,3)), LARGE(H29:AA29,3), 0)+IF(ISNUMBER(LARGE(H29:AA29,4)), LARGE(H29:AA29,4), 0)+IF(ISNUMBER(LARGE(H29:AA29,5)), LARGE(H29:AA29,5), 0)+IF(ISNUMBER(LARGE(H29:AA29,6)), LARGE(H29:AA29,6), 0)</f>
      </c>
      <c r="G29" s="18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19"/>
      <c r="S29" s="20"/>
      <c r="T29" s="19"/>
      <c r="U29" s="20"/>
      <c r="V29" s="19"/>
      <c r="W29" s="20"/>
      <c r="X29" s="19"/>
      <c r="Y29" s="20" t="s">
        <v>15</v>
      </c>
      <c r="Z29" s="19">
        <v>29</v>
      </c>
      <c r="AA29" s="20">
        <v>37</v>
      </c>
    </row>
    <row r="30" ht="19.35" customHeight="1" spans="1:27" x14ac:dyDescent="0.25">
      <c r="A30" s="12" t="s">
        <v>189</v>
      </c>
      <c r="B30" s="13" t="s">
        <v>190</v>
      </c>
      <c r="C30" s="14" t="s">
        <v>137</v>
      </c>
      <c r="D30" s="15">
        <f>COUNT(G30:AA30)</f>
      </c>
      <c r="E30" s="16" t="s">
        <v>191</v>
      </c>
      <c r="F30" s="17">
        <f>2*G30+IF(ISNUMBER(LARGE(H30:AA30,3)), LARGE(H30:AA30,3), 0)+IF(ISNUMBER(LARGE(H30:AA30,4)), LARGE(H30:AA30,4), 0)+IF(ISNUMBER(LARGE(H30:AA30,5)), LARGE(H30:AA30,5), 0)+IF(ISNUMBER(LARGE(H30:AA30,6)), LARGE(H30:AA30,6), 0)</f>
      </c>
      <c r="G30" s="18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>
        <v>32</v>
      </c>
      <c r="Z30" s="19" t="s">
        <v>15</v>
      </c>
      <c r="AA30" s="20" t="s">
        <v>15</v>
      </c>
    </row>
    <row r="31" ht="19.35" customHeight="1" spans="1:27" x14ac:dyDescent="0.25">
      <c r="A31" s="12" t="s">
        <v>192</v>
      </c>
      <c r="B31" s="13" t="s">
        <v>193</v>
      </c>
      <c r="C31" s="14" t="s">
        <v>194</v>
      </c>
      <c r="D31" s="15">
        <f>COUNT(G31:AA31)</f>
      </c>
      <c r="E31" s="16" t="s">
        <v>194</v>
      </c>
      <c r="F31" s="17">
        <f>2*G31+IF(ISNUMBER(LARGE(H31:AA31,3)), LARGE(H31:AA31,3), 0)+IF(ISNUMBER(LARGE(H31:AA31,4)), LARGE(H31:AA31,4), 0)+IF(ISNUMBER(LARGE(H31:AA31,5)), LARGE(H31:AA31,5), 0)+IF(ISNUMBER(LARGE(H31:AA31,6)), LARGE(H31:AA31,6), 0)</f>
      </c>
      <c r="G31" s="18"/>
      <c r="H31" s="19"/>
      <c r="I31" s="20"/>
      <c r="J31" s="19"/>
      <c r="K31" s="20"/>
      <c r="L31" s="19"/>
      <c r="M31" s="20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 t="s">
        <v>15</v>
      </c>
      <c r="Z31" s="19">
        <v>19</v>
      </c>
      <c r="AA31" s="20" t="s">
        <v>15</v>
      </c>
    </row>
    <row r="32" ht="19.35" customHeight="1" spans="1:27" x14ac:dyDescent="0.25">
      <c r="A32" s="12" t="s">
        <v>195</v>
      </c>
      <c r="B32" s="13" t="s">
        <v>196</v>
      </c>
      <c r="C32" s="14" t="s">
        <v>120</v>
      </c>
      <c r="D32" s="15">
        <f>COUNT(G32:AA32)</f>
      </c>
      <c r="E32" s="16" t="s">
        <v>120</v>
      </c>
      <c r="F32" s="17">
        <f>2*G32+IF(ISNUMBER(LARGE(H32:AA32,3)), LARGE(H32:AA32,3), 0)+IF(ISNUMBER(LARGE(H32:AA32,4)), LARGE(H32:AA32,4), 0)+IF(ISNUMBER(LARGE(H32:AA32,5)), LARGE(H32:AA32,5), 0)+IF(ISNUMBER(LARGE(H32:AA32,6)), LARGE(H32:AA32,6), 0)</f>
      </c>
      <c r="G32" s="18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 t="s">
        <v>15</v>
      </c>
      <c r="Z32" s="19">
        <v>26</v>
      </c>
      <c r="AA32" s="20" t="s">
        <v>15</v>
      </c>
    </row>
    <row r="33" ht="19.35" customHeight="1" spans="1:27" x14ac:dyDescent="0.25">
      <c r="A33" s="12" t="s">
        <v>197</v>
      </c>
      <c r="B33" s="13" t="s">
        <v>198</v>
      </c>
      <c r="C33" s="14" t="s">
        <v>199</v>
      </c>
      <c r="D33" s="15">
        <f>COUNT(G33:AA33)</f>
      </c>
      <c r="E33" s="16" t="s">
        <v>200</v>
      </c>
      <c r="F33" s="17">
        <f>2*G33+IF(ISNUMBER(LARGE(H33:AA33,3)), LARGE(H33:AA33,3), 0)+IF(ISNUMBER(LARGE(H33:AA33,4)), LARGE(H33:AA33,4), 0)+IF(ISNUMBER(LARGE(H33:AA33,5)), LARGE(H33:AA33,5), 0)+IF(ISNUMBER(LARGE(H33:AA33,6)), LARGE(H33:AA33,6), 0)</f>
      </c>
      <c r="G33" s="18"/>
      <c r="H33" s="19"/>
      <c r="I33" s="20"/>
      <c r="J33" s="19"/>
      <c r="K33" s="20"/>
      <c r="L33" s="19"/>
      <c r="M33" s="20"/>
      <c r="N33" s="19"/>
      <c r="O33" s="20"/>
      <c r="P33" s="19"/>
      <c r="Q33" s="20"/>
      <c r="R33" s="19"/>
      <c r="S33" s="20"/>
      <c r="T33" s="19"/>
      <c r="U33" s="20"/>
      <c r="V33" s="19"/>
      <c r="W33" s="20"/>
      <c r="X33" s="19"/>
      <c r="Y33" s="20">
        <v>36</v>
      </c>
      <c r="Z33" s="19" t="s">
        <v>15</v>
      </c>
      <c r="AA33" s="20">
        <v>37</v>
      </c>
    </row>
    <row r="34" ht="19.35" customHeight="1" spans="1:27" x14ac:dyDescent="0.25">
      <c r="A34" s="12" t="s">
        <v>201</v>
      </c>
      <c r="B34" s="13" t="s">
        <v>202</v>
      </c>
      <c r="C34" s="14" t="s">
        <v>203</v>
      </c>
      <c r="D34" s="15">
        <f>COUNT(G34:AA34)</f>
      </c>
      <c r="E34" s="16" t="s">
        <v>204</v>
      </c>
      <c r="F34" s="17">
        <f>2*G34+IF(ISNUMBER(LARGE(H34:AA34,3)), LARGE(H34:AA34,3), 0)+IF(ISNUMBER(LARGE(H34:AA34,4)), LARGE(H34:AA34,4), 0)+IF(ISNUMBER(LARGE(H34:AA34,5)), LARGE(H34:AA34,5), 0)+IF(ISNUMBER(LARGE(H34:AA34,6)), LARGE(H34:AA34,6), 0)</f>
      </c>
      <c r="G34" s="18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>
        <v>38</v>
      </c>
      <c r="Z34" s="19" t="s">
        <v>15</v>
      </c>
      <c r="AA34" s="20" t="s">
        <v>15</v>
      </c>
    </row>
    <row r="35" ht="19.35" customHeight="1" spans="1:27" x14ac:dyDescent="0.25">
      <c r="A35" s="12" t="s">
        <v>205</v>
      </c>
      <c r="B35" s="13" t="s">
        <v>206</v>
      </c>
      <c r="C35" s="14" t="s">
        <v>207</v>
      </c>
      <c r="D35" s="15">
        <f>COUNT(G35:AA35)</f>
      </c>
      <c r="E35" s="16" t="s">
        <v>207</v>
      </c>
      <c r="F35" s="17">
        <f>2*G35+IF(ISNUMBER(LARGE(H35:AA35,3)), LARGE(H35:AA35,3), 0)+IF(ISNUMBER(LARGE(H35:AA35,4)), LARGE(H35:AA35,4), 0)+IF(ISNUMBER(LARGE(H35:AA35,5)), LARGE(H35:AA35,5), 0)+IF(ISNUMBER(LARGE(H35:AA35,6)), LARGE(H35:AA35,6), 0)</f>
      </c>
      <c r="G35" s="18"/>
      <c r="H35" s="19"/>
      <c r="I35" s="20"/>
      <c r="J35" s="19"/>
      <c r="K35" s="20"/>
      <c r="L35" s="19"/>
      <c r="M35" s="20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 t="s">
        <v>15</v>
      </c>
      <c r="Z35" s="19">
        <v>22</v>
      </c>
      <c r="AA35" s="20" t="s">
        <v>15</v>
      </c>
    </row>
    <row r="36" ht="19.35" customHeight="1" spans="1:27" x14ac:dyDescent="0.25">
      <c r="A36" s="12" t="s">
        <v>208</v>
      </c>
      <c r="B36" s="13" t="s">
        <v>209</v>
      </c>
      <c r="C36" s="14" t="s">
        <v>210</v>
      </c>
      <c r="D36" s="15">
        <f>COUNT(G36:AA36)</f>
      </c>
      <c r="E36" s="16" t="s">
        <v>210</v>
      </c>
      <c r="F36" s="17">
        <f>2*G36+IF(ISNUMBER(LARGE(H36:AA36,3)), LARGE(H36:AA36,3), 0)+IF(ISNUMBER(LARGE(H36:AA36,4)), LARGE(H36:AA36,4), 0)+IF(ISNUMBER(LARGE(H36:AA36,5)), LARGE(H36:AA36,5), 0)+IF(ISNUMBER(LARGE(H36:AA36,6)), LARGE(H36:AA36,6), 0)</f>
      </c>
      <c r="G36" s="18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>
        <v>26</v>
      </c>
      <c r="Z36" s="19" t="s">
        <v>15</v>
      </c>
      <c r="AA36" s="20" t="s">
        <v>15</v>
      </c>
    </row>
    <row r="37" ht="19.35" customHeight="1" spans="1:27" x14ac:dyDescent="0.25">
      <c r="A37" s="12" t="s">
        <v>211</v>
      </c>
      <c r="B37" s="13" t="s">
        <v>212</v>
      </c>
      <c r="C37" s="14" t="s">
        <v>213</v>
      </c>
      <c r="D37" s="15">
        <f>COUNT(G37:AA37)</f>
      </c>
      <c r="E37" s="16" t="s">
        <v>213</v>
      </c>
      <c r="F37" s="17">
        <f>2*G37+IF(ISNUMBER(LARGE(H37:AA37,3)), LARGE(H37:AA37,3), 0)+IF(ISNUMBER(LARGE(H37:AA37,4)), LARGE(H37:AA37,4), 0)+IF(ISNUMBER(LARGE(H37:AA37,5)), LARGE(H37:AA37,5), 0)+IF(ISNUMBER(LARGE(H37:AA37,6)), LARGE(H37:AA37,6), 0)</f>
      </c>
      <c r="G37" s="18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19"/>
      <c r="S37" s="20"/>
      <c r="T37" s="19"/>
      <c r="U37" s="20"/>
      <c r="V37" s="19"/>
      <c r="W37" s="20"/>
      <c r="X37" s="19"/>
      <c r="Y37" s="20" t="s">
        <v>15</v>
      </c>
      <c r="Z37" s="19">
        <v>24</v>
      </c>
      <c r="AA37" s="20" t="s">
        <v>15</v>
      </c>
    </row>
    <row r="38" ht="19.35" customHeight="1" spans="1:27" x14ac:dyDescent="0.25">
      <c r="A38" s="12" t="s">
        <v>214</v>
      </c>
      <c r="B38" s="13" t="s">
        <v>215</v>
      </c>
      <c r="C38" s="14" t="s">
        <v>207</v>
      </c>
      <c r="D38" s="15">
        <f>COUNT(G38:AA38)</f>
      </c>
      <c r="E38" s="16" t="s">
        <v>216</v>
      </c>
      <c r="F38" s="17">
        <f>2*G38+IF(ISNUMBER(LARGE(H38:AA38,3)), LARGE(H38:AA38,3), 0)+IF(ISNUMBER(LARGE(H38:AA38,4)), LARGE(H38:AA38,4), 0)+IF(ISNUMBER(LARGE(H38:AA38,5)), LARGE(H38:AA38,5), 0)+IF(ISNUMBER(LARGE(H38:AA38,6)), LARGE(H38:AA38,6), 0)</f>
      </c>
      <c r="G38" s="18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 t="s">
        <v>15</v>
      </c>
      <c r="Z38" s="19">
        <v>34</v>
      </c>
      <c r="AA38" s="20" t="s">
        <v>15</v>
      </c>
    </row>
    <row r="39" ht="19.35" customHeight="1" spans="1:27" x14ac:dyDescent="0.25">
      <c r="A39" s="12" t="s">
        <v>217</v>
      </c>
      <c r="B39" s="13" t="s">
        <v>218</v>
      </c>
      <c r="C39" s="14" t="s">
        <v>219</v>
      </c>
      <c r="D39" s="15">
        <f>COUNT(G39:AA39)</f>
      </c>
      <c r="E39" s="16" t="s">
        <v>219</v>
      </c>
      <c r="F39" s="17">
        <f>2*G39+IF(ISNUMBER(LARGE(H39:AA39,3)), LARGE(H39:AA39,3), 0)+IF(ISNUMBER(LARGE(H39:AA39,4)), LARGE(H39:AA39,4), 0)+IF(ISNUMBER(LARGE(H39:AA39,5)), LARGE(H39:AA39,5), 0)+IF(ISNUMBER(LARGE(H39:AA39,6)), LARGE(H39:AA39,6), 0)</f>
      </c>
      <c r="G39" s="18"/>
      <c r="H39" s="19"/>
      <c r="I39" s="20"/>
      <c r="J39" s="19"/>
      <c r="K39" s="20"/>
      <c r="L39" s="19"/>
      <c r="M39" s="20"/>
      <c r="N39" s="19"/>
      <c r="O39" s="20"/>
      <c r="P39" s="19"/>
      <c r="Q39" s="20"/>
      <c r="R39" s="19"/>
      <c r="S39" s="20"/>
      <c r="T39" s="19"/>
      <c r="U39" s="20"/>
      <c r="V39" s="19"/>
      <c r="W39" s="20"/>
      <c r="X39" s="19"/>
      <c r="Y39" s="20">
        <v>34</v>
      </c>
      <c r="Z39" s="19">
        <v>19</v>
      </c>
      <c r="AA39" s="20" t="s">
        <v>15</v>
      </c>
    </row>
    <row r="40" ht="19.35" customHeight="1" spans="1:27" x14ac:dyDescent="0.25">
      <c r="A40" s="12" t="s">
        <v>220</v>
      </c>
      <c r="B40" s="13" t="s">
        <v>221</v>
      </c>
      <c r="C40" s="14" t="s">
        <v>222</v>
      </c>
      <c r="D40" s="15">
        <f>COUNT(G40:AA40)</f>
      </c>
      <c r="E40" s="16" t="s">
        <v>177</v>
      </c>
      <c r="F40" s="17">
        <f>2*G40+IF(ISNUMBER(LARGE(H40:AA40,3)), LARGE(H40:AA40,3), 0)+IF(ISNUMBER(LARGE(H40:AA40,4)), LARGE(H40:AA40,4), 0)+IF(ISNUMBER(LARGE(H40:AA40,5)), LARGE(H40:AA40,5), 0)+IF(ISNUMBER(LARGE(H40:AA40,6)), LARGE(H40:AA40,6), 0)</f>
      </c>
      <c r="G40" s="18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>
        <v>36</v>
      </c>
      <c r="Z40" s="19">
        <v>34</v>
      </c>
      <c r="AA40" s="20" t="s">
        <v>15</v>
      </c>
    </row>
    <row r="41" ht="19.35" customHeight="1" spans="1:27" x14ac:dyDescent="0.25">
      <c r="A41" s="12" t="s">
        <v>223</v>
      </c>
      <c r="B41" s="13" t="s">
        <v>224</v>
      </c>
      <c r="C41" s="14" t="s">
        <v>225</v>
      </c>
      <c r="D41" s="15">
        <f>COUNT(G41:AA41)</f>
      </c>
      <c r="E41" s="16" t="s">
        <v>225</v>
      </c>
      <c r="F41" s="17">
        <f>2*G41+IF(ISNUMBER(LARGE(H41:AA41,3)), LARGE(H41:AA41,3), 0)+IF(ISNUMBER(LARGE(H41:AA41,4)), LARGE(H41:AA41,4), 0)+IF(ISNUMBER(LARGE(H41:AA41,5)), LARGE(H41:AA41,5), 0)+IF(ISNUMBER(LARGE(H41:AA41,6)), LARGE(H41:AA41,6), 0)</f>
      </c>
      <c r="G41" s="18"/>
      <c r="H41" s="19"/>
      <c r="I41" s="20"/>
      <c r="J41" s="19"/>
      <c r="K41" s="20"/>
      <c r="L41" s="19"/>
      <c r="M41" s="20"/>
      <c r="N41" s="19"/>
      <c r="O41" s="20"/>
      <c r="P41" s="19"/>
      <c r="Q41" s="20"/>
      <c r="R41" s="19"/>
      <c r="S41" s="20"/>
      <c r="T41" s="19"/>
      <c r="U41" s="20"/>
      <c r="V41" s="19"/>
      <c r="W41" s="20"/>
      <c r="X41" s="19"/>
      <c r="Y41" s="20" t="s">
        <v>15</v>
      </c>
      <c r="Z41" s="19">
        <v>31</v>
      </c>
      <c r="AA41" s="20" t="s">
        <v>15</v>
      </c>
    </row>
    <row r="42" ht="19.35" customHeight="1" spans="1:27" x14ac:dyDescent="0.25">
      <c r="A42" s="12" t="s">
        <v>226</v>
      </c>
      <c r="B42" s="13" t="s">
        <v>227</v>
      </c>
      <c r="C42" s="14" t="s">
        <v>228</v>
      </c>
      <c r="D42" s="15">
        <f>COUNT(G42:AA42)</f>
      </c>
      <c r="E42" s="16" t="s">
        <v>229</v>
      </c>
      <c r="F42" s="17">
        <f>2*G42+IF(ISNUMBER(LARGE(H42:AA42,3)), LARGE(H42:AA42,3), 0)+IF(ISNUMBER(LARGE(H42:AA42,4)), LARGE(H42:AA42,4), 0)+IF(ISNUMBER(LARGE(H42:AA42,5)), LARGE(H42:AA42,5), 0)+IF(ISNUMBER(LARGE(H42:AA42,6)), LARGE(H42:AA42,6), 0)</f>
      </c>
      <c r="G42" s="18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>
        <v>35</v>
      </c>
      <c r="Z42" s="19" t="s">
        <v>15</v>
      </c>
      <c r="AA42" s="20" t="s">
        <v>15</v>
      </c>
    </row>
    <row r="43" ht="19.35" customHeight="1" spans="1:27" x14ac:dyDescent="0.25">
      <c r="A43" s="12" t="s">
        <v>230</v>
      </c>
      <c r="B43" s="13" t="s">
        <v>231</v>
      </c>
      <c r="C43" s="14" t="s">
        <v>188</v>
      </c>
      <c r="D43" s="15">
        <f>COUNT(G43:AA43)</f>
      </c>
      <c r="E43" s="16" t="s">
        <v>232</v>
      </c>
      <c r="F43" s="17">
        <f>2*G43+IF(ISNUMBER(LARGE(H43:AA43,3)), LARGE(H43:AA43,3), 0)+IF(ISNUMBER(LARGE(H43:AA43,4)), LARGE(H43:AA43,4), 0)+IF(ISNUMBER(LARGE(H43:AA43,5)), LARGE(H43:AA43,5), 0)+IF(ISNUMBER(LARGE(H43:AA43,6)), LARGE(H43:AA43,6), 0)</f>
      </c>
      <c r="G43" s="18"/>
      <c r="H43" s="19"/>
      <c r="I43" s="20"/>
      <c r="J43" s="19"/>
      <c r="K43" s="20"/>
      <c r="L43" s="19"/>
      <c r="M43" s="20"/>
      <c r="N43" s="19"/>
      <c r="O43" s="20"/>
      <c r="P43" s="19"/>
      <c r="Q43" s="20"/>
      <c r="R43" s="19"/>
      <c r="S43" s="20"/>
      <c r="T43" s="19"/>
      <c r="U43" s="20"/>
      <c r="V43" s="19"/>
      <c r="W43" s="20"/>
      <c r="X43" s="19"/>
      <c r="Y43" s="20" t="s">
        <v>15</v>
      </c>
      <c r="Z43" s="19">
        <v>38</v>
      </c>
      <c r="AA43" s="20" t="s">
        <v>15</v>
      </c>
    </row>
    <row r="44" ht="19.35" customHeight="1" spans="1:27" x14ac:dyDescent="0.25">
      <c r="A44" s="12" t="s">
        <v>233</v>
      </c>
      <c r="B44" s="13" t="s">
        <v>234</v>
      </c>
      <c r="C44" s="14" t="s">
        <v>222</v>
      </c>
      <c r="D44" s="15">
        <f>COUNT(G44:AA44)</f>
      </c>
      <c r="E44" s="16" t="s">
        <v>235</v>
      </c>
      <c r="F44" s="17">
        <f>2*G44+IF(ISNUMBER(LARGE(H44:AA44,3)), LARGE(H44:AA44,3), 0)+IF(ISNUMBER(LARGE(H44:AA44,4)), LARGE(H44:AA44,4), 0)+IF(ISNUMBER(LARGE(H44:AA44,5)), LARGE(H44:AA44,5), 0)+IF(ISNUMBER(LARGE(H44:AA44,6)), LARGE(H44:AA44,6), 0)</f>
      </c>
      <c r="G44" s="18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>
        <v>29</v>
      </c>
      <c r="Z44" s="19" t="s">
        <v>15</v>
      </c>
      <c r="AA44" s="20" t="s">
        <v>15</v>
      </c>
    </row>
    <row r="45" ht="19.35" customHeight="1" spans="1:27" x14ac:dyDescent="0.25">
      <c r="A45" s="12" t="s">
        <v>236</v>
      </c>
      <c r="B45" s="13" t="s">
        <v>237</v>
      </c>
      <c r="C45" s="14" t="s">
        <v>238</v>
      </c>
      <c r="D45" s="15">
        <f>COUNT(G45:AA45)</f>
      </c>
      <c r="E45" s="16" t="s">
        <v>238</v>
      </c>
      <c r="F45" s="17">
        <f>2*G45+IF(ISNUMBER(LARGE(H45:AA45,3)), LARGE(H45:AA45,3), 0)+IF(ISNUMBER(LARGE(H45:AA45,4)), LARGE(H45:AA45,4), 0)+IF(ISNUMBER(LARGE(H45:AA45,5)), LARGE(H45:AA45,5), 0)+IF(ISNUMBER(LARGE(H45:AA45,6)), LARGE(H45:AA45,6), 0)</f>
      </c>
      <c r="G45" s="18"/>
      <c r="H45" s="19"/>
      <c r="I45" s="20"/>
      <c r="J45" s="19"/>
      <c r="K45" s="20"/>
      <c r="L45" s="19"/>
      <c r="M45" s="20"/>
      <c r="N45" s="19"/>
      <c r="O45" s="20"/>
      <c r="P45" s="19"/>
      <c r="Q45" s="20"/>
      <c r="R45" s="19"/>
      <c r="S45" s="20"/>
      <c r="T45" s="19"/>
      <c r="U45" s="20"/>
      <c r="V45" s="19"/>
      <c r="W45" s="20"/>
      <c r="X45" s="19"/>
      <c r="Y45" s="20" t="s">
        <v>15</v>
      </c>
      <c r="Z45" s="19">
        <v>28</v>
      </c>
      <c r="AA45" s="20">
        <v>28</v>
      </c>
    </row>
    <row r="46" ht="19.35" customHeight="1" spans="1:27" x14ac:dyDescent="0.25">
      <c r="A46" s="12" t="s">
        <v>239</v>
      </c>
      <c r="B46" s="13" t="s">
        <v>240</v>
      </c>
      <c r="C46" s="14" t="s">
        <v>147</v>
      </c>
      <c r="D46" s="15">
        <f>COUNT(G46:AA46)</f>
      </c>
      <c r="E46" s="16" t="s">
        <v>147</v>
      </c>
      <c r="F46" s="17">
        <f>2*G46+IF(ISNUMBER(LARGE(H46:AA46,3)), LARGE(H46:AA46,3), 0)+IF(ISNUMBER(LARGE(H46:AA46,4)), LARGE(H46:AA46,4), 0)+IF(ISNUMBER(LARGE(H46:AA46,5)), LARGE(H46:AA46,5), 0)+IF(ISNUMBER(LARGE(H46:AA46,6)), LARGE(H46:AA46,6), 0)</f>
      </c>
      <c r="G46" s="18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 t="s">
        <v>15</v>
      </c>
      <c r="Z46" s="19">
        <v>27</v>
      </c>
      <c r="AA46" s="20" t="s">
        <v>15</v>
      </c>
    </row>
    <row r="47" ht="19.35" customHeight="1" spans="1:27" x14ac:dyDescent="0.25">
      <c r="A47" s="12" t="s">
        <v>241</v>
      </c>
      <c r="B47" s="13" t="s">
        <v>242</v>
      </c>
      <c r="C47" s="14" t="s">
        <v>243</v>
      </c>
      <c r="D47" s="15">
        <f>COUNT(G47:AA47)</f>
      </c>
      <c r="E47" s="16" t="s">
        <v>244</v>
      </c>
      <c r="F47" s="17">
        <f>2*G47+IF(ISNUMBER(LARGE(H47:AA47,3)), LARGE(H47:AA47,3), 0)+IF(ISNUMBER(LARGE(H47:AA47,4)), LARGE(H47:AA47,4), 0)+IF(ISNUMBER(LARGE(H47:AA47,5)), LARGE(H47:AA47,5), 0)+IF(ISNUMBER(LARGE(H47:AA47,6)), LARGE(H47:AA47,6), 0)</f>
      </c>
      <c r="G47" s="18"/>
      <c r="H47" s="19"/>
      <c r="I47" s="20"/>
      <c r="J47" s="19"/>
      <c r="K47" s="20"/>
      <c r="L47" s="19"/>
      <c r="M47" s="20"/>
      <c r="N47" s="19"/>
      <c r="O47" s="20"/>
      <c r="P47" s="19"/>
      <c r="Q47" s="20"/>
      <c r="R47" s="19"/>
      <c r="S47" s="20"/>
      <c r="T47" s="19"/>
      <c r="U47" s="20"/>
      <c r="V47" s="19"/>
      <c r="W47" s="20"/>
      <c r="X47" s="19"/>
      <c r="Y47" s="20" t="s">
        <v>15</v>
      </c>
      <c r="Z47" s="19">
        <v>21</v>
      </c>
      <c r="AA47" s="20" t="s">
        <v>15</v>
      </c>
    </row>
    <row r="48" ht="19.35" customHeight="1" spans="1:27" x14ac:dyDescent="0.25">
      <c r="A48" s="12" t="s">
        <v>245</v>
      </c>
      <c r="B48" s="13" t="s">
        <v>246</v>
      </c>
      <c r="C48" s="14" t="s">
        <v>134</v>
      </c>
      <c r="D48" s="15">
        <f>COUNT(G48:AA48)</f>
      </c>
      <c r="E48" s="16" t="s">
        <v>134</v>
      </c>
      <c r="F48" s="17">
        <f>2*G48+IF(ISNUMBER(LARGE(H48:AA48,3)), LARGE(H48:AA48,3), 0)+IF(ISNUMBER(LARGE(H48:AA48,4)), LARGE(H48:AA48,4), 0)+IF(ISNUMBER(LARGE(H48:AA48,5)), LARGE(H48:AA48,5), 0)+IF(ISNUMBER(LARGE(H48:AA48,6)), LARGE(H48:AA48,6), 0)</f>
      </c>
      <c r="G48" s="18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 t="s">
        <v>15</v>
      </c>
      <c r="Z48" s="19" t="s">
        <v>15</v>
      </c>
      <c r="AA48" s="20">
        <v>29</v>
      </c>
    </row>
    <row r="49" ht="19.35" customHeight="1" spans="1:27" x14ac:dyDescent="0.25">
      <c r="A49" s="12" t="s">
        <v>247</v>
      </c>
      <c r="B49" s="13" t="s">
        <v>248</v>
      </c>
      <c r="C49" s="14" t="s">
        <v>188</v>
      </c>
      <c r="D49" s="15">
        <f>COUNT(G49:AA49)</f>
      </c>
      <c r="E49" s="16" t="s">
        <v>249</v>
      </c>
      <c r="F49" s="17">
        <f>2*G49+IF(ISNUMBER(LARGE(H49:AA49,3)), LARGE(H49:AA49,3), 0)+IF(ISNUMBER(LARGE(H49:AA49,4)), LARGE(H49:AA49,4), 0)+IF(ISNUMBER(LARGE(H49:AA49,5)), LARGE(H49:AA49,5), 0)+IF(ISNUMBER(LARGE(H49:AA49,6)), LARGE(H49:AA49,6), 0)</f>
      </c>
      <c r="G49" s="18"/>
      <c r="H49" s="19"/>
      <c r="I49" s="20"/>
      <c r="J49" s="19"/>
      <c r="K49" s="20"/>
      <c r="L49" s="19"/>
      <c r="M49" s="20"/>
      <c r="N49" s="19"/>
      <c r="O49" s="20"/>
      <c r="P49" s="19"/>
      <c r="Q49" s="20"/>
      <c r="R49" s="19"/>
      <c r="S49" s="20"/>
      <c r="T49" s="19"/>
      <c r="U49" s="20"/>
      <c r="V49" s="19"/>
      <c r="W49" s="20"/>
      <c r="X49" s="19"/>
      <c r="Y49" s="20" t="s">
        <v>15</v>
      </c>
      <c r="Z49" s="19">
        <v>23</v>
      </c>
      <c r="AA49" s="20" t="s">
        <v>15</v>
      </c>
    </row>
    <row r="50" ht="19.35" customHeight="1" spans="1:27" x14ac:dyDescent="0.25">
      <c r="A50" s="12" t="s">
        <v>250</v>
      </c>
      <c r="B50" s="13" t="s">
        <v>251</v>
      </c>
      <c r="C50" s="14" t="s">
        <v>252</v>
      </c>
      <c r="D50" s="15">
        <f>COUNT(G50:AA50)</f>
      </c>
      <c r="E50" s="16" t="s">
        <v>253</v>
      </c>
      <c r="F50" s="17">
        <f>2*G50+IF(ISNUMBER(LARGE(H50:AA50,3)), LARGE(H50:AA50,3), 0)+IF(ISNUMBER(LARGE(H50:AA50,4)), LARGE(H50:AA50,4), 0)+IF(ISNUMBER(LARGE(H50:AA50,5)), LARGE(H50:AA50,5), 0)+IF(ISNUMBER(LARGE(H50:AA50,6)), LARGE(H50:AA50,6), 0)</f>
      </c>
      <c r="G50" s="18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 t="s">
        <v>15</v>
      </c>
      <c r="Z50" s="19">
        <v>20</v>
      </c>
      <c r="AA50" s="20" t="s">
        <v>15</v>
      </c>
    </row>
    <row r="51" ht="19.35" customHeight="1" spans="1:27" x14ac:dyDescent="0.25">
      <c r="A51" s="12" t="s">
        <v>254</v>
      </c>
      <c r="B51" s="13" t="s">
        <v>255</v>
      </c>
      <c r="C51" s="14" t="s">
        <v>256</v>
      </c>
      <c r="D51" s="15">
        <f>COUNT(G51:AA51)</f>
      </c>
      <c r="E51" s="16" t="s">
        <v>257</v>
      </c>
      <c r="F51" s="17">
        <f>2*G51+IF(ISNUMBER(LARGE(H51:AA51,3)), LARGE(H51:AA51,3), 0)+IF(ISNUMBER(LARGE(H51:AA51,4)), LARGE(H51:AA51,4), 0)+IF(ISNUMBER(LARGE(H51:AA51,5)), LARGE(H51:AA51,5), 0)+IF(ISNUMBER(LARGE(H51:AA51,6)), LARGE(H51:AA51,6), 0)</f>
      </c>
      <c r="G51" s="18"/>
      <c r="H51" s="19"/>
      <c r="I51" s="20"/>
      <c r="J51" s="19"/>
      <c r="K51" s="20"/>
      <c r="L51" s="19"/>
      <c r="M51" s="20"/>
      <c r="N51" s="19"/>
      <c r="O51" s="20"/>
      <c r="P51" s="19"/>
      <c r="Q51" s="20"/>
      <c r="R51" s="19"/>
      <c r="S51" s="20"/>
      <c r="T51" s="19"/>
      <c r="U51" s="20"/>
      <c r="V51" s="19"/>
      <c r="W51" s="20"/>
      <c r="X51" s="19"/>
      <c r="Y51" s="20" t="s">
        <v>15</v>
      </c>
      <c r="Z51" s="19">
        <v>41</v>
      </c>
      <c r="AA51" s="20" t="s">
        <v>15</v>
      </c>
    </row>
    <row r="52" ht="19.35" customHeight="1" spans="1:27" x14ac:dyDescent="0.25">
      <c r="A52" s="12" t="s">
        <v>258</v>
      </c>
      <c r="B52" s="13" t="s">
        <v>259</v>
      </c>
      <c r="C52" s="14" t="s">
        <v>260</v>
      </c>
      <c r="D52" s="15">
        <f>COUNT(G52:AA52)</f>
      </c>
      <c r="E52" s="16" t="s">
        <v>261</v>
      </c>
      <c r="F52" s="17">
        <f>2*G52+IF(ISNUMBER(LARGE(H52:AA52,3)), LARGE(H52:AA52,3), 0)+IF(ISNUMBER(LARGE(H52:AA52,4)), LARGE(H52:AA52,4), 0)+IF(ISNUMBER(LARGE(H52:AA52,5)), LARGE(H52:AA52,5), 0)+IF(ISNUMBER(LARGE(H52:AA52,6)), LARGE(H52:AA52,6), 0)</f>
      </c>
      <c r="G52" s="18"/>
      <c r="H52" s="19"/>
      <c r="I52" s="20"/>
      <c r="J52" s="19"/>
      <c r="K52" s="20"/>
      <c r="L52" s="19"/>
      <c r="M52" s="20"/>
      <c r="N52" s="19"/>
      <c r="O52" s="20"/>
      <c r="P52" s="19"/>
      <c r="Q52" s="20"/>
      <c r="R52" s="19"/>
      <c r="S52" s="20"/>
      <c r="T52" s="19"/>
      <c r="U52" s="20"/>
      <c r="V52" s="19"/>
      <c r="W52" s="20"/>
      <c r="X52" s="19"/>
      <c r="Y52" s="20" t="s">
        <v>15</v>
      </c>
      <c r="Z52" s="19">
        <v>33</v>
      </c>
      <c r="AA52" s="20" t="s">
        <v>15</v>
      </c>
    </row>
    <row r="53" ht="19.35" customHeight="1" spans="1:27" x14ac:dyDescent="0.25">
      <c r="A53" s="12" t="s">
        <v>262</v>
      </c>
      <c r="B53" s="13" t="s">
        <v>263</v>
      </c>
      <c r="C53" s="14" t="s">
        <v>264</v>
      </c>
      <c r="D53" s="15">
        <f>COUNT(G53:AA53)</f>
      </c>
      <c r="E53" s="16" t="s">
        <v>256</v>
      </c>
      <c r="F53" s="17">
        <f>2*G53+IF(ISNUMBER(LARGE(H53:AA53,3)), LARGE(H53:AA53,3), 0)+IF(ISNUMBER(LARGE(H53:AA53,4)), LARGE(H53:AA53,4), 0)+IF(ISNUMBER(LARGE(H53:AA53,5)), LARGE(H53:AA53,5), 0)+IF(ISNUMBER(LARGE(H53:AA53,6)), LARGE(H53:AA53,6), 0)</f>
      </c>
      <c r="G53" s="18"/>
      <c r="H53" s="19"/>
      <c r="I53" s="20"/>
      <c r="J53" s="19"/>
      <c r="K53" s="20"/>
      <c r="L53" s="19"/>
      <c r="M53" s="20"/>
      <c r="N53" s="19"/>
      <c r="O53" s="20"/>
      <c r="P53" s="19"/>
      <c r="Q53" s="20"/>
      <c r="R53" s="19"/>
      <c r="S53" s="20"/>
      <c r="T53" s="19"/>
      <c r="U53" s="20"/>
      <c r="V53" s="19"/>
      <c r="W53" s="20"/>
      <c r="X53" s="19"/>
      <c r="Y53" s="20">
        <v>38</v>
      </c>
      <c r="Z53" s="19" t="s">
        <v>15</v>
      </c>
      <c r="AA53" s="20" t="s">
        <v>15</v>
      </c>
    </row>
    <row r="54" ht="19.35" customHeight="1" spans="1:27" x14ac:dyDescent="0.25">
      <c r="A54" s="12" t="s">
        <v>265</v>
      </c>
      <c r="B54" s="13" t="s">
        <v>266</v>
      </c>
      <c r="C54" s="14" t="s">
        <v>267</v>
      </c>
      <c r="D54" s="15">
        <f>COUNT(G54:AA54)</f>
      </c>
      <c r="E54" s="16" t="s">
        <v>267</v>
      </c>
      <c r="F54" s="17">
        <f>2*G54+IF(ISNUMBER(LARGE(H54:AA54,3)), LARGE(H54:AA54,3), 0)+IF(ISNUMBER(LARGE(H54:AA54,4)), LARGE(H54:AA54,4), 0)+IF(ISNUMBER(LARGE(H54:AA54,5)), LARGE(H54:AA54,5), 0)+IF(ISNUMBER(LARGE(H54:AA54,6)), LARGE(H54:AA54,6), 0)</f>
      </c>
      <c r="G54" s="18"/>
      <c r="H54" s="19"/>
      <c r="I54" s="20"/>
      <c r="J54" s="19"/>
      <c r="K54" s="20"/>
      <c r="L54" s="19"/>
      <c r="M54" s="20"/>
      <c r="N54" s="19"/>
      <c r="O54" s="20"/>
      <c r="P54" s="19"/>
      <c r="Q54" s="20"/>
      <c r="R54" s="19"/>
      <c r="S54" s="20"/>
      <c r="T54" s="19"/>
      <c r="U54" s="20"/>
      <c r="V54" s="19"/>
      <c r="W54" s="20"/>
      <c r="X54" s="19"/>
      <c r="Y54" s="20" t="s">
        <v>15</v>
      </c>
      <c r="Z54" s="19">
        <v>27</v>
      </c>
      <c r="AA54" s="20" t="s">
        <v>15</v>
      </c>
    </row>
    <row r="55" ht="19.35" customHeight="1" spans="1:27" x14ac:dyDescent="0.25">
      <c r="A55" s="12" t="s">
        <v>268</v>
      </c>
      <c r="B55" s="13" t="s">
        <v>269</v>
      </c>
      <c r="C55" s="14" t="s">
        <v>270</v>
      </c>
      <c r="D55" s="15">
        <f>COUNT(G55:AA55)</f>
      </c>
      <c r="E55" s="16" t="s">
        <v>164</v>
      </c>
      <c r="F55" s="17">
        <f>2*G55+IF(ISNUMBER(LARGE(H55:AA55,3)), LARGE(H55:AA55,3), 0)+IF(ISNUMBER(LARGE(H55:AA55,4)), LARGE(H55:AA55,4), 0)+IF(ISNUMBER(LARGE(H55:AA55,5)), LARGE(H55:AA55,5), 0)+IF(ISNUMBER(LARGE(H55:AA55,6)), LARGE(H55:AA55,6), 0)</f>
      </c>
      <c r="G55" s="18"/>
      <c r="H55" s="19"/>
      <c r="I55" s="20"/>
      <c r="J55" s="19"/>
      <c r="K55" s="20"/>
      <c r="L55" s="19"/>
      <c r="M55" s="20"/>
      <c r="N55" s="19"/>
      <c r="O55" s="20"/>
      <c r="P55" s="19"/>
      <c r="Q55" s="20"/>
      <c r="R55" s="19"/>
      <c r="S55" s="20"/>
      <c r="T55" s="19"/>
      <c r="U55" s="20"/>
      <c r="V55" s="19"/>
      <c r="W55" s="20"/>
      <c r="X55" s="19"/>
      <c r="Y55" s="20">
        <v>29</v>
      </c>
      <c r="Z55" s="19" t="s">
        <v>15</v>
      </c>
      <c r="AA55" s="20">
        <v>39</v>
      </c>
    </row>
    <row r="56" ht="19.35" customHeight="1" spans="1:27" x14ac:dyDescent="0.25">
      <c r="A56" s="12" t="s">
        <v>271</v>
      </c>
      <c r="B56" s="13" t="s">
        <v>272</v>
      </c>
      <c r="C56" s="14" t="s">
        <v>273</v>
      </c>
      <c r="D56" s="15">
        <f>COUNT(G56:AA56)</f>
      </c>
      <c r="E56" s="16" t="s">
        <v>274</v>
      </c>
      <c r="F56" s="17">
        <f>2*G56+IF(ISNUMBER(LARGE(H56:AA56,3)), LARGE(H56:AA56,3), 0)+IF(ISNUMBER(LARGE(H56:AA56,4)), LARGE(H56:AA56,4), 0)+IF(ISNUMBER(LARGE(H56:AA56,5)), LARGE(H56:AA56,5), 0)+IF(ISNUMBER(LARGE(H56:AA56,6)), LARGE(H56:AA56,6), 0)</f>
      </c>
      <c r="G56" s="18"/>
      <c r="H56" s="19"/>
      <c r="I56" s="20"/>
      <c r="J56" s="19"/>
      <c r="K56" s="20"/>
      <c r="L56" s="19"/>
      <c r="M56" s="20"/>
      <c r="N56" s="19"/>
      <c r="O56" s="20"/>
      <c r="P56" s="19"/>
      <c r="Q56" s="20"/>
      <c r="R56" s="19"/>
      <c r="S56" s="20"/>
      <c r="T56" s="19"/>
      <c r="U56" s="20"/>
      <c r="V56" s="19"/>
      <c r="W56" s="20"/>
      <c r="X56" s="19"/>
      <c r="Y56" s="20">
        <v>31</v>
      </c>
      <c r="Z56" s="19" t="s">
        <v>15</v>
      </c>
      <c r="AA56" s="20">
        <v>27</v>
      </c>
    </row>
    <row r="57" ht="19.35" customHeight="1" spans="1:27" x14ac:dyDescent="0.25">
      <c r="A57" s="12" t="s">
        <v>275</v>
      </c>
      <c r="B57" s="13" t="s">
        <v>276</v>
      </c>
      <c r="C57" s="14" t="s">
        <v>177</v>
      </c>
      <c r="D57" s="15">
        <f>COUNT(G57:AA57)</f>
      </c>
      <c r="E57" s="16" t="s">
        <v>244</v>
      </c>
      <c r="F57" s="17">
        <f>2*G57+IF(ISNUMBER(LARGE(H57:AA57,3)), LARGE(H57:AA57,3), 0)+IF(ISNUMBER(LARGE(H57:AA57,4)), LARGE(H57:AA57,4), 0)+IF(ISNUMBER(LARGE(H57:AA57,5)), LARGE(H57:AA57,5), 0)+IF(ISNUMBER(LARGE(H57:AA57,6)), LARGE(H57:AA57,6), 0)</f>
      </c>
      <c r="G57" s="18"/>
      <c r="H57" s="19"/>
      <c r="I57" s="20"/>
      <c r="J57" s="19"/>
      <c r="K57" s="20"/>
      <c r="L57" s="19"/>
      <c r="M57" s="20"/>
      <c r="N57" s="19"/>
      <c r="O57" s="20"/>
      <c r="P57" s="19"/>
      <c r="Q57" s="20"/>
      <c r="R57" s="19"/>
      <c r="S57" s="20"/>
      <c r="T57" s="19"/>
      <c r="U57" s="20"/>
      <c r="V57" s="19"/>
      <c r="W57" s="20"/>
      <c r="X57" s="19"/>
      <c r="Y57" s="20" t="s">
        <v>15</v>
      </c>
      <c r="Z57" s="19">
        <v>24</v>
      </c>
      <c r="AA57" s="20" t="s">
        <v>15</v>
      </c>
    </row>
    <row r="58" ht="19.35" customHeight="1" spans="1:27" x14ac:dyDescent="0.25">
      <c r="A58" s="12" t="s">
        <v>277</v>
      </c>
      <c r="B58" s="13" t="s">
        <v>278</v>
      </c>
      <c r="C58" s="14" t="s">
        <v>279</v>
      </c>
      <c r="D58" s="15">
        <f>COUNT(G58:AA58)</f>
      </c>
      <c r="E58" s="16" t="s">
        <v>273</v>
      </c>
      <c r="F58" s="17">
        <f>2*G58+IF(ISNUMBER(LARGE(H58:AA58,3)), LARGE(H58:AA58,3), 0)+IF(ISNUMBER(LARGE(H58:AA58,4)), LARGE(H58:AA58,4), 0)+IF(ISNUMBER(LARGE(H58:AA58,5)), LARGE(H58:AA58,5), 0)+IF(ISNUMBER(LARGE(H58:AA58,6)), LARGE(H58:AA58,6), 0)</f>
      </c>
      <c r="G58" s="18"/>
      <c r="H58" s="19"/>
      <c r="I58" s="20"/>
      <c r="J58" s="19"/>
      <c r="K58" s="20"/>
      <c r="L58" s="19"/>
      <c r="M58" s="20"/>
      <c r="N58" s="19"/>
      <c r="O58" s="20"/>
      <c r="P58" s="19"/>
      <c r="Q58" s="20"/>
      <c r="R58" s="19"/>
      <c r="S58" s="20"/>
      <c r="T58" s="19"/>
      <c r="U58" s="20"/>
      <c r="V58" s="19"/>
      <c r="W58" s="20"/>
      <c r="X58" s="19"/>
      <c r="Y58" s="20" t="s">
        <v>15</v>
      </c>
      <c r="Z58" s="19">
        <v>25</v>
      </c>
      <c r="AA58" s="20" t="s">
        <v>15</v>
      </c>
    </row>
    <row r="59" ht="19.35" customHeight="1" spans="1:27" x14ac:dyDescent="0.25">
      <c r="A59" s="12" t="s">
        <v>280</v>
      </c>
      <c r="B59" s="13" t="s">
        <v>281</v>
      </c>
      <c r="C59" s="14" t="s">
        <v>282</v>
      </c>
      <c r="D59" s="15">
        <f>COUNT(G59:AA59)</f>
      </c>
      <c r="E59" s="16" t="s">
        <v>282</v>
      </c>
      <c r="F59" s="17">
        <f>2*G59+IF(ISNUMBER(LARGE(H59:AA59,3)), LARGE(H59:AA59,3), 0)+IF(ISNUMBER(LARGE(H59:AA59,4)), LARGE(H59:AA59,4), 0)+IF(ISNUMBER(LARGE(H59:AA59,5)), LARGE(H59:AA59,5), 0)+IF(ISNUMBER(LARGE(H59:AA59,6)), LARGE(H59:AA59,6), 0)</f>
      </c>
      <c r="G59" s="18"/>
      <c r="H59" s="19"/>
      <c r="I59" s="20"/>
      <c r="J59" s="19"/>
      <c r="K59" s="20"/>
      <c r="L59" s="19"/>
      <c r="M59" s="20"/>
      <c r="N59" s="19"/>
      <c r="O59" s="20"/>
      <c r="P59" s="19"/>
      <c r="Q59" s="20"/>
      <c r="R59" s="19"/>
      <c r="S59" s="20"/>
      <c r="T59" s="19"/>
      <c r="U59" s="20"/>
      <c r="V59" s="19"/>
      <c r="W59" s="20"/>
      <c r="X59" s="19"/>
      <c r="Y59" s="20" t="s">
        <v>15</v>
      </c>
      <c r="Z59" s="19">
        <v>15</v>
      </c>
      <c r="AA59" s="20" t="s">
        <v>15</v>
      </c>
    </row>
    <row r="60" ht="19.35" customHeight="1" spans="1:27" x14ac:dyDescent="0.25">
      <c r="A60" s="12" t="s">
        <v>283</v>
      </c>
      <c r="B60" s="13" t="s">
        <v>284</v>
      </c>
      <c r="C60" s="14" t="s">
        <v>199</v>
      </c>
      <c r="D60" s="15">
        <f>COUNT(G60:AA60)</f>
      </c>
      <c r="E60" s="16" t="s">
        <v>285</v>
      </c>
      <c r="F60" s="17">
        <f>2*G60+IF(ISNUMBER(LARGE(H60:AA60,3)), LARGE(H60:AA60,3), 0)+IF(ISNUMBER(LARGE(H60:AA60,4)), LARGE(H60:AA60,4), 0)+IF(ISNUMBER(LARGE(H60:AA60,5)), LARGE(H60:AA60,5), 0)+IF(ISNUMBER(LARGE(H60:AA60,6)), LARGE(H60:AA60,6), 0)</f>
      </c>
      <c r="G60" s="18"/>
      <c r="H60" s="19"/>
      <c r="I60" s="20"/>
      <c r="J60" s="19"/>
      <c r="K60" s="20"/>
      <c r="L60" s="19"/>
      <c r="M60" s="20"/>
      <c r="N60" s="19"/>
      <c r="O60" s="20"/>
      <c r="P60" s="19"/>
      <c r="Q60" s="20"/>
      <c r="R60" s="19"/>
      <c r="S60" s="20"/>
      <c r="T60" s="19"/>
      <c r="U60" s="20"/>
      <c r="V60" s="19"/>
      <c r="W60" s="20"/>
      <c r="X60" s="19"/>
      <c r="Y60" s="20" t="s">
        <v>15</v>
      </c>
      <c r="Z60" s="19">
        <v>28</v>
      </c>
      <c r="AA60" s="20" t="s">
        <v>15</v>
      </c>
    </row>
    <row r="61" ht="19.35" customHeight="1" spans="1:27" x14ac:dyDescent="0.25">
      <c r="A61" s="12" t="s">
        <v>286</v>
      </c>
      <c r="B61" s="13" t="s">
        <v>287</v>
      </c>
      <c r="C61" s="14" t="s">
        <v>134</v>
      </c>
      <c r="D61" s="15">
        <f>COUNT(G61:AA61)</f>
      </c>
      <c r="E61" s="16" t="s">
        <v>134</v>
      </c>
      <c r="F61" s="17">
        <f>2*G61+IF(ISNUMBER(LARGE(H61:AA61,3)), LARGE(H61:AA61,3), 0)+IF(ISNUMBER(LARGE(H61:AA61,4)), LARGE(H61:AA61,4), 0)+IF(ISNUMBER(LARGE(H61:AA61,5)), LARGE(H61:AA61,5), 0)+IF(ISNUMBER(LARGE(H61:AA61,6)), LARGE(H61:AA61,6), 0)</f>
      </c>
      <c r="G61" s="18"/>
      <c r="H61" s="19"/>
      <c r="I61" s="20"/>
      <c r="J61" s="19"/>
      <c r="K61" s="20"/>
      <c r="L61" s="19"/>
      <c r="M61" s="20"/>
      <c r="N61" s="19"/>
      <c r="O61" s="20"/>
      <c r="P61" s="19"/>
      <c r="Q61" s="20"/>
      <c r="R61" s="19"/>
      <c r="S61" s="20"/>
      <c r="T61" s="19"/>
      <c r="U61" s="20"/>
      <c r="V61" s="19"/>
      <c r="W61" s="20"/>
      <c r="X61" s="19"/>
      <c r="Y61" s="20">
        <v>34</v>
      </c>
      <c r="Z61" s="19" t="s">
        <v>15</v>
      </c>
      <c r="AA61" s="20" t="s">
        <v>15</v>
      </c>
    </row>
    <row r="62" spans="1:27" x14ac:dyDescent="0.25"/>
  </sheetData>
  <mergeCells count="1">
    <mergeCell ref="A1:F1"/>
  </mergeCells>
  <hyperlinks>
    <hyperlink ref="Y2" r:id="rId1"/>
    <hyperlink ref="Z2" r:id="rId2"/>
    <hyperlink ref="AA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 defaultColWidth="9.285156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8.2851562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 t="s">
        <v>8</v>
      </c>
      <c r="Z2" s="10" t="s">
        <v>9</v>
      </c>
      <c r="AA2" s="11" t="s">
        <v>10</v>
      </c>
    </row>
    <row r="3" ht="18.75" customHeight="1" spans="1:27" x14ac:dyDescent="0.25">
      <c r="A3" s="12" t="s">
        <v>11</v>
      </c>
      <c r="B3" s="13" t="s">
        <v>12</v>
      </c>
      <c r="C3" s="14" t="s">
        <v>13</v>
      </c>
      <c r="D3" s="15">
        <f>COUNT(G3:AA3)</f>
      </c>
      <c r="E3" s="16" t="s">
        <v>14</v>
      </c>
      <c r="F3" s="17">
        <f>2*G3+IF(ISNUMBER(SMALL(H3:AA3,3)), SMALL(H3:AA3,3), 0)+IF(ISNUMBER(SMALL(H3:AA3,4)), SMALL(H3:AA3,4), 0)+IF(ISNUMBER(SMALL(H3:AA3,5)), SMALL(H3:AA3,5), 0)+IF(ISNUMBER(SMALL(H3:AA3,6)), SMALL(H3:AA3,6), 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 t="s">
        <v>15</v>
      </c>
      <c r="Z3" s="19" t="s">
        <v>15</v>
      </c>
      <c r="AA3" s="20">
        <v>162</v>
      </c>
    </row>
    <row r="4" ht="18.75" customHeight="1" spans="1:27" x14ac:dyDescent="0.25">
      <c r="A4" s="12" t="s">
        <v>16</v>
      </c>
      <c r="B4" s="13" t="s">
        <v>17</v>
      </c>
      <c r="C4" s="14" t="s">
        <v>18</v>
      </c>
      <c r="D4" s="15">
        <f>COUNT(G4:AA4)</f>
      </c>
      <c r="E4" s="16" t="s">
        <v>18</v>
      </c>
      <c r="F4" s="17">
        <f>2*G4+IF(ISNUMBER(SMALL(H4:AA4,3)), SMALL(H4:AA4,3), 0)+IF(ISNUMBER(SMALL(H4:AA4,4)), SMALL(H4:AA4,4), 0)+IF(ISNUMBER(SMALL(H4:AA4,5)), SMALL(H4:AA4,5), 0)+IF(ISNUMBER(SMALL(H4:AA4,6)), SMALL(H4:AA4,6), 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 t="s">
        <v>15</v>
      </c>
      <c r="Z4" s="19">
        <v>159</v>
      </c>
      <c r="AA4" s="20" t="s">
        <v>15</v>
      </c>
    </row>
    <row r="5" ht="18.75" customHeight="1" spans="1:27" x14ac:dyDescent="0.25">
      <c r="A5" s="12" t="s">
        <v>19</v>
      </c>
      <c r="B5" s="13" t="s">
        <v>20</v>
      </c>
      <c r="C5" s="14" t="s">
        <v>21</v>
      </c>
      <c r="D5" s="15">
        <f>COUNT(G5:AA5)</f>
      </c>
      <c r="E5" s="16" t="s">
        <v>22</v>
      </c>
      <c r="F5" s="17">
        <f>2*G5+IF(ISNUMBER(SMALL(H5:AA5,3)), SMALL(H5:AA5,3), 0)+IF(ISNUMBER(SMALL(H5:AA5,4)), SMALL(H5:AA5,4), 0)+IF(ISNUMBER(SMALL(H5:AA5,5)), SMALL(H5:AA5,5), 0)+IF(ISNUMBER(SMALL(H5:AA5,6)), SMALL(H5:AA5,6), 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 t="s">
        <v>15</v>
      </c>
      <c r="Z5" s="19">
        <v>157</v>
      </c>
      <c r="AA5" s="20" t="s">
        <v>15</v>
      </c>
    </row>
    <row r="6" ht="18.75" customHeight="1" spans="1:27" x14ac:dyDescent="0.25">
      <c r="A6" s="12" t="s">
        <v>23</v>
      </c>
      <c r="B6" s="13" t="s">
        <v>24</v>
      </c>
      <c r="C6" s="14" t="s">
        <v>25</v>
      </c>
      <c r="D6" s="15">
        <f>COUNT(G6:AA6)</f>
      </c>
      <c r="E6" s="16" t="s">
        <v>26</v>
      </c>
      <c r="F6" s="17">
        <f>2*G6+IF(ISNUMBER(SMALL(H6:AA6,3)), SMALL(H6:AA6,3), 0)+IF(ISNUMBER(SMALL(H6:AA6,4)), SMALL(H6:AA6,4), 0)+IF(ISNUMBER(SMALL(H6:AA6,5)), SMALL(H6:AA6,5), 0)+IF(ISNUMBER(SMALL(H6:AA6,6)), SMALL(H6:AA6,6), 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>
        <v>164</v>
      </c>
      <c r="Z6" s="19">
        <v>175</v>
      </c>
      <c r="AA6" s="20" t="s">
        <v>15</v>
      </c>
    </row>
    <row r="7" ht="18.75" customHeight="1" spans="1:27" x14ac:dyDescent="0.25">
      <c r="A7" s="12" t="s">
        <v>27</v>
      </c>
      <c r="B7" s="13" t="s">
        <v>28</v>
      </c>
      <c r="C7" s="14" t="s">
        <v>29</v>
      </c>
      <c r="D7" s="15">
        <f>COUNT(G7:AA7)</f>
      </c>
      <c r="E7" s="16" t="s">
        <v>29</v>
      </c>
      <c r="F7" s="17">
        <f>2*G7+IF(ISNUMBER(SMALL(H7:AA7,3)), SMALL(H7:AA7,3), 0)+IF(ISNUMBER(SMALL(H7:AA7,4)), SMALL(H7:AA7,4), 0)+IF(ISNUMBER(SMALL(H7:AA7,5)), SMALL(H7:AA7,5), 0)+IF(ISNUMBER(SMALL(H7:AA7,6)), SMALL(H7:AA7,6), 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>
        <v>181</v>
      </c>
      <c r="Z7" s="19" t="s">
        <v>15</v>
      </c>
      <c r="AA7" s="20" t="s">
        <v>15</v>
      </c>
    </row>
    <row r="8" ht="18.75" customHeight="1" spans="1:27" x14ac:dyDescent="0.25">
      <c r="A8" s="12" t="s">
        <v>30</v>
      </c>
      <c r="B8" s="13" t="s">
        <v>31</v>
      </c>
      <c r="C8" s="14" t="s">
        <v>32</v>
      </c>
      <c r="D8" s="15">
        <f>COUNT(G8:AA8)</f>
      </c>
      <c r="E8" s="16" t="s">
        <v>32</v>
      </c>
      <c r="F8" s="17">
        <f>2*G8+IF(ISNUMBER(SMALL(H8:AA8,3)), SMALL(H8:AA8,3), 0)+IF(ISNUMBER(SMALL(H8:AA8,4)), SMALL(H8:AA8,4), 0)+IF(ISNUMBER(SMALL(H8:AA8,5)), SMALL(H8:AA8,5), 0)+IF(ISNUMBER(SMALL(H8:AA8,6)), SMALL(H8:AA8,6), 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 t="s">
        <v>15</v>
      </c>
      <c r="Z8" s="19" t="s">
        <v>15</v>
      </c>
      <c r="AA8" s="20">
        <v>197</v>
      </c>
    </row>
    <row r="9" ht="18.75" customHeight="1" spans="1:27" x14ac:dyDescent="0.25">
      <c r="A9" s="12" t="s">
        <v>33</v>
      </c>
      <c r="B9" s="13" t="s">
        <v>34</v>
      </c>
      <c r="C9" s="14" t="s">
        <v>35</v>
      </c>
      <c r="D9" s="15">
        <f>COUNT(G9:AA9)</f>
      </c>
      <c r="E9" s="16" t="s">
        <v>36</v>
      </c>
      <c r="F9" s="17">
        <f>2*G9+IF(ISNUMBER(SMALL(H9:AA9,3)), SMALL(H9:AA9,3), 0)+IF(ISNUMBER(SMALL(H9:AA9,4)), SMALL(H9:AA9,4), 0)+IF(ISNUMBER(SMALL(H9:AA9,5)), SMALL(H9:AA9,5), 0)+IF(ISNUMBER(SMALL(H9:AA9,6)), SMALL(H9:AA9,6), 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>
        <v>166</v>
      </c>
      <c r="Z9" s="19" t="s">
        <v>15</v>
      </c>
      <c r="AA9" s="20" t="s">
        <v>15</v>
      </c>
    </row>
    <row r="10" ht="18.75" customHeight="1" spans="1:27" x14ac:dyDescent="0.25">
      <c r="A10" s="12" t="s">
        <v>37</v>
      </c>
      <c r="B10" s="13" t="s">
        <v>38</v>
      </c>
      <c r="C10" s="14" t="s">
        <v>29</v>
      </c>
      <c r="D10" s="15">
        <f>COUNT(G10:AA10)</f>
      </c>
      <c r="E10" s="16" t="s">
        <v>29</v>
      </c>
      <c r="F10" s="17">
        <f>2*G10+IF(ISNUMBER(SMALL(H10:AA10,3)), SMALL(H10:AA10,3), 0)+IF(ISNUMBER(SMALL(H10:AA10,4)), SMALL(H10:AA10,4), 0)+IF(ISNUMBER(SMALL(H10:AA10,5)), SMALL(H10:AA10,5), 0)+IF(ISNUMBER(SMALL(H10:AA10,6)), SMALL(H10:AA10,6), 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 t="s">
        <v>15</v>
      </c>
      <c r="Z10" s="19">
        <v>168</v>
      </c>
      <c r="AA10" s="20" t="s">
        <v>15</v>
      </c>
    </row>
    <row r="11" ht="18.75" customHeight="1" spans="1:27" x14ac:dyDescent="0.25">
      <c r="A11" s="12" t="s">
        <v>39</v>
      </c>
      <c r="B11" s="13" t="s">
        <v>40</v>
      </c>
      <c r="C11" s="14" t="s">
        <v>41</v>
      </c>
      <c r="D11" s="15">
        <f>COUNT(G11:AA11)</f>
      </c>
      <c r="E11" s="16" t="s">
        <v>41</v>
      </c>
      <c r="F11" s="17">
        <f>2*G11+IF(ISNUMBER(SMALL(H11:AA11,3)), SMALL(H11:AA11,3), 0)+IF(ISNUMBER(SMALL(H11:AA11,4)), SMALL(H11:AA11,4), 0)+IF(ISNUMBER(SMALL(H11:AA11,5)), SMALL(H11:AA11,5), 0)+IF(ISNUMBER(SMALL(H11:AA11,6)), SMALL(H11:AA11,6), 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>
        <v>172</v>
      </c>
      <c r="Z11" s="19" t="s">
        <v>15</v>
      </c>
      <c r="AA11" s="20">
        <v>178</v>
      </c>
    </row>
    <row r="12" ht="18.75" customHeight="1" spans="1:27" x14ac:dyDescent="0.25">
      <c r="A12" s="12" t="s">
        <v>42</v>
      </c>
      <c r="B12" s="13" t="s">
        <v>43</v>
      </c>
      <c r="C12" s="14" t="s">
        <v>44</v>
      </c>
      <c r="D12" s="15">
        <f>COUNT(G12:AA12)</f>
      </c>
      <c r="E12" s="16" t="s">
        <v>45</v>
      </c>
      <c r="F12" s="17">
        <f>2*G12+IF(ISNUMBER(SMALL(H12:AA12,3)), SMALL(H12:AA12,3), 0)+IF(ISNUMBER(SMALL(H12:AA12,4)), SMALL(H12:AA12,4), 0)+IF(ISNUMBER(SMALL(H12:AA12,5)), SMALL(H12:AA12,5), 0)+IF(ISNUMBER(SMALL(H12:AA12,6)), SMALL(H12:AA12,6), 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>
        <v>191</v>
      </c>
      <c r="Z12" s="19" t="s">
        <v>15</v>
      </c>
      <c r="AA12" s="20" t="s">
        <v>15</v>
      </c>
    </row>
    <row r="13" ht="18.75" customHeight="1" spans="1:27" x14ac:dyDescent="0.25">
      <c r="A13" s="12" t="s">
        <v>46</v>
      </c>
      <c r="B13" s="13" t="s">
        <v>47</v>
      </c>
      <c r="C13" s="14" t="s">
        <v>48</v>
      </c>
      <c r="D13" s="15">
        <f>COUNT(G13:AA13)</f>
      </c>
      <c r="E13" s="16" t="s">
        <v>29</v>
      </c>
      <c r="F13" s="17">
        <f>2*G13+IF(ISNUMBER(SMALL(H13:AA13,3)), SMALL(H13:AA13,3), 0)+IF(ISNUMBER(SMALL(H13:AA13,4)), SMALL(H13:AA13,4), 0)+IF(ISNUMBER(SMALL(H13:AA13,5)), SMALL(H13:AA13,5), 0)+IF(ISNUMBER(SMALL(H13:AA13,6)), SMALL(H13:AA13,6), 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>
        <v>170</v>
      </c>
      <c r="Z13" s="19">
        <v>172</v>
      </c>
      <c r="AA13" s="20" t="s">
        <v>15</v>
      </c>
    </row>
    <row r="14" ht="18.75" customHeight="1" spans="1:27" x14ac:dyDescent="0.25">
      <c r="A14" s="12" t="s">
        <v>49</v>
      </c>
      <c r="B14" s="13" t="s">
        <v>50</v>
      </c>
      <c r="C14" s="14" t="s">
        <v>51</v>
      </c>
      <c r="D14" s="15">
        <f>COUNT(G14:AA14)</f>
      </c>
      <c r="E14" s="16" t="s">
        <v>52</v>
      </c>
      <c r="F14" s="17">
        <f>2*G14+IF(ISNUMBER(SMALL(H14:AA14,3)), SMALL(H14:AA14,3), 0)+IF(ISNUMBER(SMALL(H14:AA14,4)), SMALL(H14:AA14,4), 0)+IF(ISNUMBER(SMALL(H14:AA14,5)), SMALL(H14:AA14,5), 0)+IF(ISNUMBER(SMALL(H14:AA14,6)), SMALL(H14:AA14,6), 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>
        <v>170</v>
      </c>
      <c r="Z14" s="19" t="s">
        <v>15</v>
      </c>
      <c r="AA14" s="20" t="s">
        <v>15</v>
      </c>
    </row>
    <row r="15" ht="18.75" customHeight="1" spans="1:27" x14ac:dyDescent="0.25">
      <c r="A15" s="12" t="s">
        <v>53</v>
      </c>
      <c r="B15" s="13" t="s">
        <v>54</v>
      </c>
      <c r="C15" s="14" t="s">
        <v>25</v>
      </c>
      <c r="D15" s="15">
        <f>COUNT(G15:AA15)</f>
      </c>
      <c r="E15" s="16" t="s">
        <v>25</v>
      </c>
      <c r="F15" s="17">
        <f>2*G15+IF(ISNUMBER(SMALL(H15:AA15,3)), SMALL(H15:AA15,3), 0)+IF(ISNUMBER(SMALL(H15:AA15,4)), SMALL(H15:AA15,4), 0)+IF(ISNUMBER(SMALL(H15:AA15,5)), SMALL(H15:AA15,5), 0)+IF(ISNUMBER(SMALL(H15:AA15,6)), SMALL(H15:AA15,6), 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>
        <v>166</v>
      </c>
      <c r="Z15" s="19" t="s">
        <v>15</v>
      </c>
      <c r="AA15" s="20">
        <v>162</v>
      </c>
    </row>
    <row r="16" ht="18.75" customHeight="1" spans="1:27" x14ac:dyDescent="0.25">
      <c r="A16" s="12" t="s">
        <v>55</v>
      </c>
      <c r="B16" s="13" t="s">
        <v>56</v>
      </c>
      <c r="C16" s="14" t="s">
        <v>35</v>
      </c>
      <c r="D16" s="15">
        <f>COUNT(G16:AA16)</f>
      </c>
      <c r="E16" s="16" t="s">
        <v>57</v>
      </c>
      <c r="F16" s="17">
        <f>2*G16+IF(ISNUMBER(SMALL(H16:AA16,3)), SMALL(H16:AA16,3), 0)+IF(ISNUMBER(SMALL(H16:AA16,4)), SMALL(H16:AA16,4), 0)+IF(ISNUMBER(SMALL(H16:AA16,5)), SMALL(H16:AA16,5), 0)+IF(ISNUMBER(SMALL(H16:AA16,6)), SMALL(H16:AA16,6), 0)</f>
      </c>
      <c r="G16" s="18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>
        <v>162</v>
      </c>
      <c r="Z16" s="19" t="s">
        <v>15</v>
      </c>
      <c r="AA16" s="20">
        <v>184</v>
      </c>
    </row>
    <row r="17" ht="18.75" customHeight="1" spans="1:27" x14ac:dyDescent="0.25">
      <c r="A17" s="12" t="s">
        <v>58</v>
      </c>
      <c r="B17" s="13" t="s">
        <v>59</v>
      </c>
      <c r="C17" s="14" t="s">
        <v>60</v>
      </c>
      <c r="D17" s="15">
        <f>COUNT(G17:AA17)</f>
      </c>
      <c r="E17" s="16" t="s">
        <v>60</v>
      </c>
      <c r="F17" s="17">
        <f>2*G17+IF(ISNUMBER(SMALL(H17:AA17,3)), SMALL(H17:AA17,3), 0)+IF(ISNUMBER(SMALL(H17:AA17,4)), SMALL(H17:AA17,4), 0)+IF(ISNUMBER(SMALL(H17:AA17,5)), SMALL(H17:AA17,5), 0)+IF(ISNUMBER(SMALL(H17:AA17,6)), SMALL(H17:AA17,6), 0)</f>
      </c>
      <c r="G17" s="18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>
        <v>176</v>
      </c>
      <c r="Z17" s="19">
        <v>174</v>
      </c>
      <c r="AA17" s="20" t="s">
        <v>15</v>
      </c>
    </row>
    <row r="18" ht="18.75" customHeight="1" spans="1:27" x14ac:dyDescent="0.25">
      <c r="A18" s="12" t="s">
        <v>61</v>
      </c>
      <c r="B18" s="13" t="s">
        <v>62</v>
      </c>
      <c r="C18" s="14" t="s">
        <v>63</v>
      </c>
      <c r="D18" s="15">
        <f>COUNT(G18:AA18)</f>
      </c>
      <c r="E18" s="16" t="s">
        <v>64</v>
      </c>
      <c r="F18" s="17">
        <f>2*G18+IF(ISNUMBER(SMALL(H18:AA18,3)), SMALL(H18:AA18,3), 0)+IF(ISNUMBER(SMALL(H18:AA18,4)), SMALL(H18:AA18,4), 0)+IF(ISNUMBER(SMALL(H18:AA18,5)), SMALL(H18:AA18,5), 0)+IF(ISNUMBER(SMALL(H18:AA18,6)), SMALL(H18:AA18,6), 0)</f>
      </c>
      <c r="G18" s="18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>
        <v>159</v>
      </c>
      <c r="Z18" s="19" t="s">
        <v>15</v>
      </c>
      <c r="AA18" s="20">
        <v>156</v>
      </c>
    </row>
    <row r="19" ht="18.75" customHeight="1" spans="1:27" x14ac:dyDescent="0.25">
      <c r="A19" s="12" t="s">
        <v>65</v>
      </c>
      <c r="B19" s="13" t="s">
        <v>66</v>
      </c>
      <c r="C19" s="14" t="s">
        <v>67</v>
      </c>
      <c r="D19" s="15">
        <f>COUNT(G19:AA19)</f>
      </c>
      <c r="E19" s="16" t="s">
        <v>67</v>
      </c>
      <c r="F19" s="17">
        <f>2*G19+IF(ISNUMBER(SMALL(H19:AA19,3)), SMALL(H19:AA19,3), 0)+IF(ISNUMBER(SMALL(H19:AA19,4)), SMALL(H19:AA19,4), 0)+IF(ISNUMBER(SMALL(H19:AA19,5)), SMALL(H19:AA19,5), 0)+IF(ISNUMBER(SMALL(H19:AA19,6)), SMALL(H19:AA19,6), 0)</f>
      </c>
      <c r="G19" s="18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>
        <v>167</v>
      </c>
      <c r="Z19" s="19" t="s">
        <v>15</v>
      </c>
      <c r="AA19" s="20" t="s">
        <v>15</v>
      </c>
    </row>
    <row r="20" ht="18.75" customHeight="1" spans="1:27" x14ac:dyDescent="0.25">
      <c r="A20" s="12" t="s">
        <v>68</v>
      </c>
      <c r="B20" s="13" t="s">
        <v>69</v>
      </c>
      <c r="C20" s="14" t="s">
        <v>70</v>
      </c>
      <c r="D20" s="15">
        <f>COUNT(G20:AA20)</f>
      </c>
      <c r="E20" s="16" t="s">
        <v>71</v>
      </c>
      <c r="F20" s="17">
        <f>2*G20+IF(ISNUMBER(SMALL(H20:AA20,3)), SMALL(H20:AA20,3), 0)+IF(ISNUMBER(SMALL(H20:AA20,4)), SMALL(H20:AA20,4), 0)+IF(ISNUMBER(SMALL(H20:AA20,5)), SMALL(H20:AA20,5), 0)+IF(ISNUMBER(SMALL(H20:AA20,6)), SMALL(H20:AA20,6), 0)</f>
      </c>
      <c r="G20" s="18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 t="s">
        <v>15</v>
      </c>
      <c r="Z20" s="19" t="s">
        <v>15</v>
      </c>
      <c r="AA20" s="20">
        <v>153</v>
      </c>
    </row>
    <row r="21" ht="18.75" customHeight="1" spans="1:27" x14ac:dyDescent="0.25">
      <c r="A21" s="12" t="s">
        <v>72</v>
      </c>
      <c r="B21" s="13" t="s">
        <v>73</v>
      </c>
      <c r="C21" s="14" t="s">
        <v>74</v>
      </c>
      <c r="D21" s="15">
        <f>COUNT(G21:AA21)</f>
      </c>
      <c r="E21" s="16" t="s">
        <v>74</v>
      </c>
      <c r="F21" s="17">
        <f>2*G21+IF(ISNUMBER(SMALL(H21:AA21,3)), SMALL(H21:AA21,3), 0)+IF(ISNUMBER(SMALL(H21:AA21,4)), SMALL(H21:AA21,4), 0)+IF(ISNUMBER(SMALL(H21:AA21,5)), SMALL(H21:AA21,5), 0)+IF(ISNUMBER(SMALL(H21:AA21,6)), SMALL(H21:AA21,6), 0)</f>
      </c>
      <c r="G21" s="18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>
        <v>180</v>
      </c>
      <c r="Z21" s="19">
        <v>167</v>
      </c>
      <c r="AA21" s="20">
        <v>200</v>
      </c>
    </row>
    <row r="22" ht="18.75" customHeight="1" spans="1:27" x14ac:dyDescent="0.25">
      <c r="A22" s="12" t="s">
        <v>75</v>
      </c>
      <c r="B22" s="13" t="s">
        <v>76</v>
      </c>
      <c r="C22" s="14" t="s">
        <v>77</v>
      </c>
      <c r="D22" s="15">
        <f>COUNT(G22:AA22)</f>
      </c>
      <c r="E22" s="16" t="s">
        <v>78</v>
      </c>
      <c r="F22" s="17">
        <f>2*G22+IF(ISNUMBER(SMALL(H22:AA22,3)), SMALL(H22:AA22,3), 0)+IF(ISNUMBER(SMALL(H22:AA22,4)), SMALL(H22:AA22,4), 0)+IF(ISNUMBER(SMALL(H22:AA22,5)), SMALL(H22:AA22,5), 0)+IF(ISNUMBER(SMALL(H22:AA22,6)), SMALL(H22:AA22,6), 0)</f>
      </c>
      <c r="G22" s="18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 t="s">
        <v>15</v>
      </c>
      <c r="Z22" s="19" t="s">
        <v>15</v>
      </c>
      <c r="AA22" s="20" t="s">
        <v>15</v>
      </c>
    </row>
    <row r="23" ht="18.75" customHeight="1" spans="1:27" x14ac:dyDescent="0.25">
      <c r="A23" s="12" t="s">
        <v>79</v>
      </c>
      <c r="B23" s="13" t="s">
        <v>80</v>
      </c>
      <c r="C23" s="14" t="s">
        <v>81</v>
      </c>
      <c r="D23" s="15">
        <f>COUNT(G23:AA23)</f>
      </c>
      <c r="E23" s="16" t="s">
        <v>82</v>
      </c>
      <c r="F23" s="17">
        <f>2*G23+IF(ISNUMBER(SMALL(H23:AA23,3)), SMALL(H23:AA23,3), 0)+IF(ISNUMBER(SMALL(H23:AA23,4)), SMALL(H23:AA23,4), 0)+IF(ISNUMBER(SMALL(H23:AA23,5)), SMALL(H23:AA23,5), 0)+IF(ISNUMBER(SMALL(H23:AA23,6)), SMALL(H23:AA23,6), 0)</f>
      </c>
      <c r="G23" s="18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>
        <v>151</v>
      </c>
      <c r="Z23" s="19">
        <v>162</v>
      </c>
      <c r="AA23" s="20" t="s">
        <v>15</v>
      </c>
    </row>
    <row r="24" ht="18.75" customHeight="1" spans="1:27" x14ac:dyDescent="0.25">
      <c r="A24" s="12" t="s">
        <v>83</v>
      </c>
      <c r="B24" s="13" t="s">
        <v>84</v>
      </c>
      <c r="C24" s="14" t="s">
        <v>85</v>
      </c>
      <c r="D24" s="15">
        <f>COUNT(G24:AA24)</f>
      </c>
      <c r="E24" s="16" t="s">
        <v>85</v>
      </c>
      <c r="F24" s="17">
        <f>2*G24+IF(ISNUMBER(SMALL(H24:AA24,3)), SMALL(H24:AA24,3), 0)+IF(ISNUMBER(SMALL(H24:AA24,4)), SMALL(H24:AA24,4), 0)+IF(ISNUMBER(SMALL(H24:AA24,5)), SMALL(H24:AA24,5), 0)+IF(ISNUMBER(SMALL(H24:AA24,6)), SMALL(H24:AA24,6), 0)</f>
      </c>
      <c r="G24" s="18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>
        <v>161</v>
      </c>
      <c r="Z24" s="19" t="s">
        <v>15</v>
      </c>
      <c r="AA24" s="20">
        <v>161</v>
      </c>
    </row>
    <row r="25" ht="18.75" customHeight="1" spans="1:27" x14ac:dyDescent="0.25">
      <c r="A25" s="12" t="s">
        <v>86</v>
      </c>
      <c r="B25" s="13" t="s">
        <v>87</v>
      </c>
      <c r="C25" s="14" t="s">
        <v>88</v>
      </c>
      <c r="D25" s="15">
        <f>COUNT(G25:AA25)</f>
      </c>
      <c r="E25" s="16" t="s">
        <v>88</v>
      </c>
      <c r="F25" s="17">
        <f>2*G25+IF(ISNUMBER(SMALL(H25:AA25,3)), SMALL(H25:AA25,3), 0)+IF(ISNUMBER(SMALL(H25:AA25,4)), SMALL(H25:AA25,4), 0)+IF(ISNUMBER(SMALL(H25:AA25,5)), SMALL(H25:AA25,5), 0)+IF(ISNUMBER(SMALL(H25:AA25,6)), SMALL(H25:AA25,6), 0)</f>
      </c>
      <c r="G25" s="18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>
        <v>176</v>
      </c>
      <c r="Z25" s="19">
        <v>176</v>
      </c>
      <c r="AA25" s="20" t="s">
        <v>15</v>
      </c>
    </row>
    <row r="26" ht="18.75" customHeight="1" spans="1:27" x14ac:dyDescent="0.25">
      <c r="A26" s="12" t="s">
        <v>89</v>
      </c>
      <c r="B26" s="13" t="s">
        <v>90</v>
      </c>
      <c r="C26" s="14" t="s">
        <v>91</v>
      </c>
      <c r="D26" s="15">
        <f>COUNT(G26:AA26)</f>
      </c>
      <c r="E26" s="16" t="s">
        <v>91</v>
      </c>
      <c r="F26" s="17">
        <f>2*G26+IF(ISNUMBER(SMALL(H26:AA26,3)), SMALL(H26:AA26,3), 0)+IF(ISNUMBER(SMALL(H26:AA26,4)), SMALL(H26:AA26,4), 0)+IF(ISNUMBER(SMALL(H26:AA26,5)), SMALL(H26:AA26,5), 0)+IF(ISNUMBER(SMALL(H26:AA26,6)), SMALL(H26:AA26,6), 0)</f>
      </c>
      <c r="G26" s="18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 t="s">
        <v>15</v>
      </c>
      <c r="Z26" s="19" t="s">
        <v>15</v>
      </c>
      <c r="AA26" s="20">
        <v>176</v>
      </c>
    </row>
    <row r="27" ht="18.75" customHeight="1" spans="1:27" x14ac:dyDescent="0.25">
      <c r="A27" s="12" t="s">
        <v>92</v>
      </c>
      <c r="B27" s="13" t="s">
        <v>93</v>
      </c>
      <c r="C27" s="14" t="s">
        <v>94</v>
      </c>
      <c r="D27" s="15">
        <f>COUNT(G27:AA27)</f>
      </c>
      <c r="E27" s="16" t="s">
        <v>44</v>
      </c>
      <c r="F27" s="17">
        <f>2*G27+IF(ISNUMBER(SMALL(H27:AA27,3)), SMALL(H27:AA27,3), 0)+IF(ISNUMBER(SMALL(H27:AA27,4)), SMALL(H27:AA27,4), 0)+IF(ISNUMBER(SMALL(H27:AA27,5)), SMALL(H27:AA27,5), 0)+IF(ISNUMBER(SMALL(H27:AA27,6)), SMALL(H27:AA27,6), 0)</f>
      </c>
      <c r="G27" s="18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 t="s">
        <v>15</v>
      </c>
      <c r="Z27" s="19" t="s">
        <v>15</v>
      </c>
      <c r="AA27" s="20">
        <v>168</v>
      </c>
    </row>
    <row r="28" ht="18.75" customHeight="1" spans="1:27" x14ac:dyDescent="0.25">
      <c r="A28" s="12" t="s">
        <v>95</v>
      </c>
      <c r="B28" s="13" t="s">
        <v>96</v>
      </c>
      <c r="C28" s="14" t="s">
        <v>97</v>
      </c>
      <c r="D28" s="15">
        <f>COUNT(G28:AA28)</f>
      </c>
      <c r="E28" s="16" t="s">
        <v>67</v>
      </c>
      <c r="F28" s="17">
        <f>2*G28+IF(ISNUMBER(SMALL(H28:AA28,3)), SMALL(H28:AA28,3), 0)+IF(ISNUMBER(SMALL(H28:AA28,4)), SMALL(H28:AA28,4), 0)+IF(ISNUMBER(SMALL(H28:AA28,5)), SMALL(H28:AA28,5), 0)+IF(ISNUMBER(SMALL(H28:AA28,6)), SMALL(H28:AA28,6), 0)</f>
      </c>
      <c r="G28" s="18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>
        <v>182</v>
      </c>
      <c r="Z28" s="19">
        <v>178</v>
      </c>
      <c r="AA28" s="20" t="s">
        <v>15</v>
      </c>
    </row>
    <row r="29" spans="1:27" x14ac:dyDescent="0.25"/>
  </sheetData>
  <mergeCells count="1">
    <mergeCell ref="A1:F1"/>
  </mergeCells>
  <hyperlinks>
    <hyperlink ref="Y2" r:id="rId1"/>
    <hyperlink ref="Z2" r:id="rId2"/>
    <hyperlink ref="AA2" r:id="rId3"/>
  </hyperlinks>
  <pageMargins left="0.7" right="0.7" top="0.787401575" bottom="0.787401575" header="0.3" footer="0.3"/>
  <pageSetup paperSize="9" orientation="landscape" horizontalDpi="4294967295" verticalDpi="4294967295" scale="63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HCP+4 - 12,5</vt:lpstr>
      <vt:lpstr>HCP 12,6 - 36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2026-05-11T10:15:04Z</dcterms:modified>
</cp:coreProperties>
</file>