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38640" windowHeight="21120"/>
  </bookViews>
  <sheets>
    <sheet sheetId="18" name="Dámy HCP+4 - 20" state="visible" r:id="rId4"/>
    <sheet sheetId="1" name="Dámy HCP 20,1 - 54" state="visible" r:id="rId5"/>
    <sheet sheetId="19" name="Muži HCP +4 - 54" state="visible" r:id="rId6"/>
  </sheets>
  <definedNames>
    <definedName name="_xlnm._FilterDatabase">'Muži HCP +4 - 54'!$A$2:$AA$3</definedName>
    <definedName name="solver_opt">'Dámy HCP+4 - 20'!$A$1</definedName>
    <definedName name="tourdata">'Dámy HCP 20,1 - 54'!$A$2:$G$3</definedName>
  </definedNames>
  <calcPr calcId="171027"/>
</workbook>
</file>

<file path=xl/sharedStrings.xml><?xml version="1.0" encoding="utf-8"?>
<sst xmlns="http://schemas.openxmlformats.org/spreadsheetml/2006/main" count="583" uniqueCount="207">
  <si>
    <r>
      <t xml:space="preserve">Kategorie dámy HCP +4–20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netto rány (s odpočtem HCP)</t>
    </r>
  </si>
  <si>
    <t>Jméno</t>
  </si>
  <si>
    <t>Reg.      číslo</t>
  </si>
  <si>
    <t>HCP                start</t>
  </si>
  <si>
    <t>Počet</t>
  </si>
  <si>
    <t>HCP aktuál.</t>
  </si>
  <si>
    <t>Skóre</t>
  </si>
  <si>
    <t>Finále ×1,5</t>
  </si>
  <si>
    <t>11. 8.</t>
  </si>
  <si>
    <t>4. 8.</t>
  </si>
  <si>
    <t>28. 7.</t>
  </si>
  <si>
    <t>14. 7.</t>
  </si>
  <si>
    <t>30. 6.</t>
  </si>
  <si>
    <t>16. 6.</t>
  </si>
  <si>
    <t>19. 5.</t>
  </si>
  <si>
    <t>12. 5.</t>
  </si>
  <si>
    <t>21. 4.</t>
  </si>
  <si>
    <t>BERKOVÁ Soňa</t>
  </si>
  <si>
    <t>05000447</t>
  </si>
  <si>
    <t>14,3</t>
  </si>
  <si>
    <t>15</t>
  </si>
  <si>
    <t>-</t>
  </si>
  <si>
    <t>BOSNIČOVÁ Laura</t>
  </si>
  <si>
    <t>10301990</t>
  </si>
  <si>
    <t>6</t>
  </si>
  <si>
    <t>DANIŠOVÁ Marie</t>
  </si>
  <si>
    <t>16403666</t>
  </si>
  <si>
    <t>17</t>
  </si>
  <si>
    <t>17,2</t>
  </si>
  <si>
    <t>FOLDINOVÁ Marcela</t>
  </si>
  <si>
    <t>16401494</t>
  </si>
  <si>
    <t>11</t>
  </si>
  <si>
    <t>CHALUPOVÁ Hana</t>
  </si>
  <si>
    <t>09804119</t>
  </si>
  <si>
    <t>15,2</t>
  </si>
  <si>
    <t>JINKOVÁ Alena</t>
  </si>
  <si>
    <t>14300047</t>
  </si>
  <si>
    <t>12,1</t>
  </si>
  <si>
    <t>12,8</t>
  </si>
  <si>
    <t>KOHNOVÁ Kateřina</t>
  </si>
  <si>
    <t>22000193</t>
  </si>
  <si>
    <t>17,9</t>
  </si>
  <si>
    <t>19,6</t>
  </si>
  <si>
    <t>MARCHAL Dita</t>
  </si>
  <si>
    <t>16401020</t>
  </si>
  <si>
    <t>11,4</t>
  </si>
  <si>
    <t>11,8</t>
  </si>
  <si>
    <t>NGUYEN KIM Thoa</t>
  </si>
  <si>
    <t>16401194</t>
  </si>
  <si>
    <t>12,2</t>
  </si>
  <si>
    <t>13,2</t>
  </si>
  <si>
    <t>PETRÁŇOVÁ Denisa</t>
  </si>
  <si>
    <t>16400458</t>
  </si>
  <si>
    <t>17,8</t>
  </si>
  <si>
    <t>17,1</t>
  </si>
  <si>
    <t>POLÁKOVÁ Martina</t>
  </si>
  <si>
    <t>16402597</t>
  </si>
  <si>
    <t>18,8</t>
  </si>
  <si>
    <t>18,7</t>
  </si>
  <si>
    <t>POLESNÁ Markéta</t>
  </si>
  <si>
    <t>12503667</t>
  </si>
  <si>
    <t>12,4</t>
  </si>
  <si>
    <t>9,1</t>
  </si>
  <si>
    <t>PROCHÁZKOVÁ Silvie</t>
  </si>
  <si>
    <t>16402823</t>
  </si>
  <si>
    <t>11,3</t>
  </si>
  <si>
    <t>10,2</t>
  </si>
  <si>
    <t>SLÁMOVÁ Kateřina</t>
  </si>
  <si>
    <t>16401089</t>
  </si>
  <si>
    <t>15,5</t>
  </si>
  <si>
    <t>16,5</t>
  </si>
  <si>
    <t>ŠPILLEROVÁ Jitka</t>
  </si>
  <si>
    <t>06800054</t>
  </si>
  <si>
    <t>14,9</t>
  </si>
  <si>
    <r>
      <t xml:space="preserve">Kategorie dámy HCP 20,1–54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stableford body</t>
    </r>
  </si>
  <si>
    <t>BAE HyeLee</t>
  </si>
  <si>
    <t>16403929</t>
  </si>
  <si>
    <t>42,9</t>
  </si>
  <si>
    <t>34,3</t>
  </si>
  <si>
    <t>BURDA RABOVÁ Veronika</t>
  </si>
  <si>
    <t>09808286</t>
  </si>
  <si>
    <t>27,4</t>
  </si>
  <si>
    <t>DOAN Quynh Anh</t>
  </si>
  <si>
    <t>07801408</t>
  </si>
  <si>
    <t>39,3</t>
  </si>
  <si>
    <t>38,7</t>
  </si>
  <si>
    <t>JENÍKOVÁ Michaela</t>
  </si>
  <si>
    <t>16403746</t>
  </si>
  <si>
    <t>54,0</t>
  </si>
  <si>
    <t>47,4</t>
  </si>
  <si>
    <t>KOZLOVÁ Iva</t>
  </si>
  <si>
    <t>16401711</t>
  </si>
  <si>
    <t>44,7</t>
  </si>
  <si>
    <t>44,3</t>
  </si>
  <si>
    <t>KRŮTOVÁ Miroslava</t>
  </si>
  <si>
    <t>12202419</t>
  </si>
  <si>
    <t>49,1</t>
  </si>
  <si>
    <t>MATĚJŮ Marika</t>
  </si>
  <si>
    <t>07800059</t>
  </si>
  <si>
    <t>21,6</t>
  </si>
  <si>
    <t>MIKOVÁ Linda</t>
  </si>
  <si>
    <t>09001395</t>
  </si>
  <si>
    <t>20,3</t>
  </si>
  <si>
    <t>MIKOVÁ Lucia</t>
  </si>
  <si>
    <t>16403682</t>
  </si>
  <si>
    <t>30,3</t>
  </si>
  <si>
    <t>29,3</t>
  </si>
  <si>
    <t>MINAŘÍKOVÁ Eva</t>
  </si>
  <si>
    <t>16402741</t>
  </si>
  <si>
    <t>48,9</t>
  </si>
  <si>
    <t>43,4</t>
  </si>
  <si>
    <t>MONARI Petra</t>
  </si>
  <si>
    <t>16402272</t>
  </si>
  <si>
    <t>26,9</t>
  </si>
  <si>
    <t>PEKÁRKOVÁ Lada</t>
  </si>
  <si>
    <t>16402892</t>
  </si>
  <si>
    <t>46,7</t>
  </si>
  <si>
    <t>POLESNÁ Anna</t>
  </si>
  <si>
    <t>06801349</t>
  </si>
  <si>
    <t>54</t>
  </si>
  <si>
    <t>41,3</t>
  </si>
  <si>
    <t>ŠINDELÁŘOVÁ Andrea</t>
  </si>
  <si>
    <t>07806156</t>
  </si>
  <si>
    <t>30,1</t>
  </si>
  <si>
    <t>29,9</t>
  </si>
  <si>
    <t>VACHOUŠKOVÁ Vilma</t>
  </si>
  <si>
    <t>07806938</t>
  </si>
  <si>
    <t>23,7</t>
  </si>
  <si>
    <t>VEJROVÁ Iveta</t>
  </si>
  <si>
    <t>07804695</t>
  </si>
  <si>
    <t>27,9</t>
  </si>
  <si>
    <t>26,4</t>
  </si>
  <si>
    <t>VOPÁLENSKÁ Nikol</t>
  </si>
  <si>
    <t>16401847</t>
  </si>
  <si>
    <t>23,2</t>
  </si>
  <si>
    <t>22,2</t>
  </si>
  <si>
    <t>ZIMOVÁ Nicola</t>
  </si>
  <si>
    <t>16403653</t>
  </si>
  <si>
    <t>26,6</t>
  </si>
  <si>
    <t>24,6</t>
  </si>
  <si>
    <t>ZVĚŘINOVÁ Lucie</t>
  </si>
  <si>
    <t>07808550</t>
  </si>
  <si>
    <t>34</t>
  </si>
  <si>
    <r>
      <t xml:space="preserve">Kategorie muži HCP +4–54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stableford body</t>
    </r>
  </si>
  <si>
    <t>BER Oded</t>
  </si>
  <si>
    <t>12505429</t>
  </si>
  <si>
    <t>46,9</t>
  </si>
  <si>
    <t>45,6</t>
  </si>
  <si>
    <t>BRABLC Božetěch</t>
  </si>
  <si>
    <t>16403961</t>
  </si>
  <si>
    <t>17,6</t>
  </si>
  <si>
    <t>18,3</t>
  </si>
  <si>
    <t>BURDA Roland</t>
  </si>
  <si>
    <t>00902936</t>
  </si>
  <si>
    <t>7,5</t>
  </si>
  <si>
    <t>EGERT Michal</t>
  </si>
  <si>
    <t>13900431</t>
  </si>
  <si>
    <t>33,9</t>
  </si>
  <si>
    <t>33,7</t>
  </si>
  <si>
    <t>HORŇÁK Vojtěch</t>
  </si>
  <si>
    <t>16403942</t>
  </si>
  <si>
    <t>48,7</t>
  </si>
  <si>
    <t>CHALUPA Jaroslav</t>
  </si>
  <si>
    <t>09805787</t>
  </si>
  <si>
    <t>19,2</t>
  </si>
  <si>
    <t>JECH Lukáš</t>
  </si>
  <si>
    <t>00801848</t>
  </si>
  <si>
    <t>19,9</t>
  </si>
  <si>
    <t>KOZEL Miroslav</t>
  </si>
  <si>
    <t>16401710</t>
  </si>
  <si>
    <t>32,2</t>
  </si>
  <si>
    <t>31,3</t>
  </si>
  <si>
    <t>KRŮTA Luboš</t>
  </si>
  <si>
    <t>09404891</t>
  </si>
  <si>
    <t>LUONG Binh Huyen</t>
  </si>
  <si>
    <t>16400953</t>
  </si>
  <si>
    <t>18,5</t>
  </si>
  <si>
    <t>16,1</t>
  </si>
  <si>
    <t>MIKA Petr</t>
  </si>
  <si>
    <t>16403680</t>
  </si>
  <si>
    <t>23,8</t>
  </si>
  <si>
    <t>24</t>
  </si>
  <si>
    <t>MONARI Patrik Gent</t>
  </si>
  <si>
    <t>16402834</t>
  </si>
  <si>
    <t>39,1</t>
  </si>
  <si>
    <t>39</t>
  </si>
  <si>
    <t>PETRÁŇ Ondřej</t>
  </si>
  <si>
    <t>16400995</t>
  </si>
  <si>
    <t>18,6</t>
  </si>
  <si>
    <t>19,7</t>
  </si>
  <si>
    <t>POLESNÝ Jiří</t>
  </si>
  <si>
    <t>16400766</t>
  </si>
  <si>
    <t>13,4</t>
  </si>
  <si>
    <t>SAMEŠ Jiří</t>
  </si>
  <si>
    <t>18004553</t>
  </si>
  <si>
    <t>16,8</t>
  </si>
  <si>
    <t>SEDLÁČEK Tomáš</t>
  </si>
  <si>
    <t>16403745</t>
  </si>
  <si>
    <t>41,2</t>
  </si>
  <si>
    <t>SLÁMA Karel</t>
  </si>
  <si>
    <t>16401053</t>
  </si>
  <si>
    <t>25,7</t>
  </si>
  <si>
    <t>16401257</t>
  </si>
  <si>
    <t>39,9</t>
  </si>
  <si>
    <t>VOJÁČEK David</t>
  </si>
  <si>
    <t>16402779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</si>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</sst>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charset val="238"/>
      <color theme="0"/>
      <family val="2"/>
      <scheme val="minor"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578724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CDECB4"/>
        <bgColor indexed="64"/>
      </patternFill>
    </fill>
    <fill>
      <patternFill patternType="solid">
        <fgColor rgb="FFE7FAD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5B8F31"/>
      </top>
      <bottom style="thin">
        <color rgb="FF5B8F31"/>
      </bottom>
      <diagonal/>
    </border>
    <border>
      <left/>
      <right/>
      <top/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8" borderId="1" xfId="0" applyFont="1" applyFill="1" applyBorder="1" applyAlignment="1">
      <alignment horizontal="left" vertical="center" indent="1"/>
    </xf>
    <xf numFmtId="49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9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5" TargetMode="External"/><Relationship Id="rId2" Type="http://schemas.openxmlformats.org/officeDocument/2006/relationships/hyperlink" Target="https://www.cgf.cz/cz/turnaje/turnaje-vyhledavani/turnaj?id=1300150363" TargetMode="External"/><Relationship Id="rId3" Type="http://schemas.openxmlformats.org/officeDocument/2006/relationships/hyperlink" Target="https://www.cgf.cz/cz/turnaje/turnaje-vyhledavani/turnaj?id=1300149787" TargetMode="External"/><Relationship Id="rId4" Type="http://schemas.openxmlformats.org/officeDocument/2006/relationships/hyperlink" Target="https://www.cgf.cz/cz/turnaje/turnaje-vyhledavani/turnaj?id=1300149784" TargetMode="External"/><Relationship Id="rId5" Type="http://schemas.openxmlformats.org/officeDocument/2006/relationships/hyperlink" Target="https://www.cgf.cz/cz/turnaje/turnaje-vyhledavani/turnaj?id=1300149225" TargetMode="External"/><Relationship Id="rId6" Type="http://schemas.openxmlformats.org/officeDocument/2006/relationships/hyperlink" Target="https://www.cgf.cz/cz/turnaje/turnaje-vyhledavani/turnaj?id=1300149222" TargetMode="External"/><Relationship Id="rId7" Type="http://schemas.openxmlformats.org/officeDocument/2006/relationships/hyperlink" Target="https://www.cgf.cz/cz/turnaje/turnaje-vyhledavani/turnaj?id=1300148345" TargetMode="External"/><Relationship Id="rId8" Type="http://schemas.openxmlformats.org/officeDocument/2006/relationships/hyperlink" Target="https://www.cgf.cz/cz/turnaje/turnaje-vyhledavani/turnaj?id=1300148344" TargetMode="External"/><Relationship Id="rId9" Type="http://schemas.openxmlformats.org/officeDocument/2006/relationships/hyperlink" Target="https://www.cgf.cz/cz/turnaje/turnaje-vyhledavani/turnaj?id=1300147177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5" TargetMode="External"/><Relationship Id="rId2" Type="http://schemas.openxmlformats.org/officeDocument/2006/relationships/hyperlink" Target="https://www.cgf.cz/cz/turnaje/turnaje-vyhledavani/turnaj?id=1300150363" TargetMode="External"/><Relationship Id="rId3" Type="http://schemas.openxmlformats.org/officeDocument/2006/relationships/hyperlink" Target="https://www.cgf.cz/cz/turnaje/turnaje-vyhledavani/turnaj?id=1300149787" TargetMode="External"/><Relationship Id="rId4" Type="http://schemas.openxmlformats.org/officeDocument/2006/relationships/hyperlink" Target="https://www.cgf.cz/cz/turnaje/turnaje-vyhledavani/turnaj?id=1300149784" TargetMode="External"/><Relationship Id="rId5" Type="http://schemas.openxmlformats.org/officeDocument/2006/relationships/hyperlink" Target="https://www.cgf.cz/cz/turnaje/turnaje-vyhledavani/turnaj?id=1300149225" TargetMode="External"/><Relationship Id="rId6" Type="http://schemas.openxmlformats.org/officeDocument/2006/relationships/hyperlink" Target="https://www.cgf.cz/cz/turnaje/turnaje-vyhledavani/turnaj?id=1300149222" TargetMode="External"/><Relationship Id="rId7" Type="http://schemas.openxmlformats.org/officeDocument/2006/relationships/hyperlink" Target="https://www.cgf.cz/cz/turnaje/turnaje-vyhledavani/turnaj?id=1300148345" TargetMode="External"/><Relationship Id="rId8" Type="http://schemas.openxmlformats.org/officeDocument/2006/relationships/hyperlink" Target="https://www.cgf.cz/cz/turnaje/turnaje-vyhledavani/turnaj?id=1300148344" TargetMode="External"/><Relationship Id="rId9" Type="http://schemas.openxmlformats.org/officeDocument/2006/relationships/hyperlink" Target="https://www.cgf.cz/cz/turnaje/turnaje-vyhledavani/turnaj?id=1300147177" TargetMode="Externa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5" TargetMode="External"/><Relationship Id="rId2" Type="http://schemas.openxmlformats.org/officeDocument/2006/relationships/hyperlink" Target="https://www.cgf.cz/cz/turnaje/turnaje-vyhledavani/turnaj?id=1300150363" TargetMode="External"/><Relationship Id="rId3" Type="http://schemas.openxmlformats.org/officeDocument/2006/relationships/hyperlink" Target="https://www.cgf.cz/cz/turnaje/turnaje-vyhledavani/turnaj?id=1300149787" TargetMode="External"/><Relationship Id="rId4" Type="http://schemas.openxmlformats.org/officeDocument/2006/relationships/hyperlink" Target="https://www.cgf.cz/cz/turnaje/turnaje-vyhledavani/turnaj?id=1300149784" TargetMode="External"/><Relationship Id="rId5" Type="http://schemas.openxmlformats.org/officeDocument/2006/relationships/hyperlink" Target="https://www.cgf.cz/cz/turnaje/turnaje-vyhledavani/turnaj?id=1300149225" TargetMode="External"/><Relationship Id="rId6" Type="http://schemas.openxmlformats.org/officeDocument/2006/relationships/hyperlink" Target="https://www.cgf.cz/cz/turnaje/turnaje-vyhledavani/turnaj?id=1300149222" TargetMode="External"/><Relationship Id="rId7" Type="http://schemas.openxmlformats.org/officeDocument/2006/relationships/hyperlink" Target="https://www.cgf.cz/cz/turnaje/turnaje-vyhledavani/turnaj?id=1300148345" TargetMode="External"/><Relationship Id="rId8" Type="http://schemas.openxmlformats.org/officeDocument/2006/relationships/hyperlink" Target="https://www.cgf.cz/cz/turnaje/turnaje-vyhledavani/turnaj?id=1300148344" TargetMode="External"/><Relationship Id="rId9" Type="http://schemas.openxmlformats.org/officeDocument/2006/relationships/hyperlink" Target="https://www.cgf.cz/cz/turnaje/turnaje-vyhledavani/turnaj?id=130014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6" x14ac:dyDescent="0.25">
      <c r="A1" s="2" t="s">
        <v>74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 t="s">
        <v>8</v>
      </c>
      <c r="T2" s="10" t="s">
        <v>9</v>
      </c>
      <c r="U2" s="11" t="s">
        <v>10</v>
      </c>
      <c r="V2" s="10" t="s">
        <v>11</v>
      </c>
      <c r="W2" s="11" t="s">
        <v>12</v>
      </c>
      <c r="X2" s="10" t="s">
        <v>13</v>
      </c>
      <c r="Y2" s="11" t="s">
        <v>14</v>
      </c>
      <c r="Z2" s="10" t="s">
        <v>15</v>
      </c>
      <c r="AA2" s="11" t="s">
        <v>16</v>
      </c>
    </row>
    <row r="3" ht="19.35" customHeight="1" spans="1:27" x14ac:dyDescent="0.25">
      <c r="A3" s="12" t="s">
        <v>75</v>
      </c>
      <c r="B3" s="13" t="s">
        <v>76</v>
      </c>
      <c r="C3" s="14" t="s">
        <v>77</v>
      </c>
      <c r="D3" s="15">
        <f>COUNT(G3:AA3)</f>
      </c>
      <c r="E3" s="16" t="s">
        <v>78</v>
      </c>
      <c r="F3" s="17">
        <f>G3*1.5+MAX(H3:AA3)+IF(ISNUMBER(LARGE(H3:AA3,2)),LARGE(H3:AA3,2),0)+IF(ISNUMBER(LARGE(H3:AA3,3)),LARGE(H3:AA3,3),0)+IF(ISNUMBER(LARGE(H3:AA3,4)),LARGE(H3:AA3,4),0)+IF(ISNUMBER(LARGE(H3:AA3,5)),LARGE(H3:AA3,5),0)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 t="s">
        <v>21</v>
      </c>
      <c r="T3" s="19" t="s">
        <v>21</v>
      </c>
      <c r="U3" s="20" t="s">
        <v>21</v>
      </c>
      <c r="V3" s="19" t="s">
        <v>21</v>
      </c>
      <c r="W3" s="20">
        <v>15</v>
      </c>
      <c r="X3" s="19">
        <v>23</v>
      </c>
      <c r="Y3" s="20">
        <v>13</v>
      </c>
      <c r="Z3" s="19" t="s">
        <v>21</v>
      </c>
      <c r="AA3" s="20">
        <v>8</v>
      </c>
    </row>
    <row r="4" ht="19.35" customHeight="1" spans="1:27" x14ac:dyDescent="0.25">
      <c r="A4" s="12" t="s">
        <v>79</v>
      </c>
      <c r="B4" s="13" t="s">
        <v>80</v>
      </c>
      <c r="C4" s="14" t="s">
        <v>81</v>
      </c>
      <c r="D4" s="15">
        <f>COUNT(G4:AA4)</f>
      </c>
      <c r="E4" s="16" t="s">
        <v>81</v>
      </c>
      <c r="F4" s="17">
        <f>G4*1.5+MAX(H4:AA4)+IF(ISNUMBER(LARGE(H4:AA4,2)),LARGE(H4:AA4,2),0)+IF(ISNUMBER(LARGE(H4:AA4,3)),LARGE(H4:AA4,3),0)+IF(ISNUMBER(LARGE(H4:AA4,4)),LARGE(H4:AA4,4),0)+IF(ISNUMBER(LARGE(H4:AA4,5)),LARGE(H4:AA4,5),0)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 t="s">
        <v>21</v>
      </c>
      <c r="T4" s="19" t="s">
        <v>21</v>
      </c>
      <c r="U4" s="20" t="s">
        <v>21</v>
      </c>
      <c r="V4" s="19" t="s">
        <v>21</v>
      </c>
      <c r="W4" s="20" t="s">
        <v>21</v>
      </c>
      <c r="X4" s="19" t="s">
        <v>21</v>
      </c>
      <c r="Y4" s="20">
        <v>10</v>
      </c>
      <c r="Z4" s="19" t="s">
        <v>21</v>
      </c>
      <c r="AA4" s="20" t="s">
        <v>21</v>
      </c>
    </row>
    <row r="5" ht="19.35" customHeight="1" spans="1:27" x14ac:dyDescent="0.25">
      <c r="A5" s="12" t="s">
        <v>82</v>
      </c>
      <c r="B5" s="13" t="s">
        <v>83</v>
      </c>
      <c r="C5" s="14" t="s">
        <v>84</v>
      </c>
      <c r="D5" s="15">
        <f>COUNT(G5:AA5)</f>
      </c>
      <c r="E5" s="16" t="s">
        <v>85</v>
      </c>
      <c r="F5" s="17">
        <f>G5*1.5+MAX(H5:AA5)+IF(ISNUMBER(LARGE(H5:AA5,2)),LARGE(H5:AA5,2),0)+IF(ISNUMBER(LARGE(H5:AA5,3)),LARGE(H5:AA5,3),0)+IF(ISNUMBER(LARGE(H5:AA5,4)),LARGE(H5:AA5,4),0)+IF(ISNUMBER(LARGE(H5:AA5,5)),LARGE(H5:AA5,5),0)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 t="s">
        <v>21</v>
      </c>
      <c r="T5" s="19" t="s">
        <v>21</v>
      </c>
      <c r="U5" s="20" t="s">
        <v>21</v>
      </c>
      <c r="V5" s="19" t="s">
        <v>21</v>
      </c>
      <c r="W5" s="20" t="s">
        <v>21</v>
      </c>
      <c r="X5" s="19">
        <v>11</v>
      </c>
      <c r="Y5" s="20" t="s">
        <v>21</v>
      </c>
      <c r="Z5" s="19">
        <v>16</v>
      </c>
      <c r="AA5" s="20" t="s">
        <v>21</v>
      </c>
    </row>
    <row r="6" ht="19.35" customHeight="1" spans="1:27" x14ac:dyDescent="0.25">
      <c r="A6" s="12" t="s">
        <v>86</v>
      </c>
      <c r="B6" s="13" t="s">
        <v>87</v>
      </c>
      <c r="C6" s="14" t="s">
        <v>88</v>
      </c>
      <c r="D6" s="15">
        <f>COUNT(G6:AA6)</f>
      </c>
      <c r="E6" s="16" t="s">
        <v>89</v>
      </c>
      <c r="F6" s="17">
        <f>G6*1.5+MAX(H6:AA6)+IF(ISNUMBER(LARGE(H6:AA6,2)),LARGE(H6:AA6,2),0)+IF(ISNUMBER(LARGE(H6:AA6,3)),LARGE(H6:AA6,3),0)+IF(ISNUMBER(LARGE(H6:AA6,4)),LARGE(H6:AA6,4),0)+IF(ISNUMBER(LARGE(H6:AA6,5)),LARGE(H6:AA6,5),0)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 t="s">
        <v>21</v>
      </c>
      <c r="T6" s="19" t="s">
        <v>21</v>
      </c>
      <c r="U6" s="20">
        <v>24</v>
      </c>
      <c r="V6" s="19" t="s">
        <v>21</v>
      </c>
      <c r="W6" s="20" t="s">
        <v>21</v>
      </c>
      <c r="X6" s="19" t="s">
        <v>21</v>
      </c>
      <c r="Y6" s="20" t="s">
        <v>21</v>
      </c>
      <c r="Z6" s="19" t="s">
        <v>21</v>
      </c>
      <c r="AA6" s="20" t="s">
        <v>21</v>
      </c>
    </row>
    <row r="7" ht="19.35" customHeight="1" spans="1:27" x14ac:dyDescent="0.25">
      <c r="A7" s="12" t="s">
        <v>90</v>
      </c>
      <c r="B7" s="13" t="s">
        <v>91</v>
      </c>
      <c r="C7" s="14" t="s">
        <v>92</v>
      </c>
      <c r="D7" s="15">
        <f>COUNT(G7:AA7)</f>
      </c>
      <c r="E7" s="16" t="s">
        <v>93</v>
      </c>
      <c r="F7" s="17">
        <f>G7*1.5+MAX(H7:AA7)+IF(ISNUMBER(LARGE(H7:AA7,2)),LARGE(H7:AA7,2),0)+IF(ISNUMBER(LARGE(H7:AA7,3)),LARGE(H7:AA7,3),0)+IF(ISNUMBER(LARGE(H7:AA7,4)),LARGE(H7:AA7,4),0)+IF(ISNUMBER(LARGE(H7:AA7,5)),LARGE(H7:AA7,5),0)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>
        <v>24</v>
      </c>
      <c r="T7" s="19" t="s">
        <v>21</v>
      </c>
      <c r="U7" s="20" t="s">
        <v>21</v>
      </c>
      <c r="V7" s="19">
        <v>18</v>
      </c>
      <c r="W7" s="20">
        <v>18</v>
      </c>
      <c r="X7" s="19" t="s">
        <v>21</v>
      </c>
      <c r="Y7" s="20" t="s">
        <v>21</v>
      </c>
      <c r="Z7" s="19" t="s">
        <v>21</v>
      </c>
      <c r="AA7" s="20" t="s">
        <v>21</v>
      </c>
    </row>
    <row r="8" ht="19.35" customHeight="1" spans="1:27" x14ac:dyDescent="0.25">
      <c r="A8" s="12" t="s">
        <v>94</v>
      </c>
      <c r="B8" s="13" t="s">
        <v>95</v>
      </c>
      <c r="C8" s="14" t="s">
        <v>88</v>
      </c>
      <c r="D8" s="15">
        <f>COUNT(G8:AA8)</f>
      </c>
      <c r="E8" s="16" t="s">
        <v>96</v>
      </c>
      <c r="F8" s="17">
        <f>G8*1.5+MAX(H8:AA8)+IF(ISNUMBER(LARGE(H8:AA8,2)),LARGE(H8:AA8,2),0)+IF(ISNUMBER(LARGE(H8:AA8,3)),LARGE(H8:AA8,3),0)+IF(ISNUMBER(LARGE(H8:AA8,4)),LARGE(H8:AA8,4),0)+IF(ISNUMBER(LARGE(H8:AA8,5)),LARGE(H8:AA8,5),0)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 t="s">
        <v>21</v>
      </c>
      <c r="T8" s="19" t="s">
        <v>21</v>
      </c>
      <c r="U8" s="20">
        <v>22</v>
      </c>
      <c r="V8" s="19" t="s">
        <v>21</v>
      </c>
      <c r="W8" s="20" t="s">
        <v>21</v>
      </c>
      <c r="X8" s="19" t="s">
        <v>21</v>
      </c>
      <c r="Y8" s="20" t="s">
        <v>21</v>
      </c>
      <c r="Z8" s="19" t="s">
        <v>21</v>
      </c>
      <c r="AA8" s="20" t="s">
        <v>21</v>
      </c>
    </row>
    <row r="9" ht="19.35" customHeight="1" spans="1:27" x14ac:dyDescent="0.25">
      <c r="A9" s="12" t="s">
        <v>97</v>
      </c>
      <c r="B9" s="13" t="s">
        <v>98</v>
      </c>
      <c r="C9" s="14" t="s">
        <v>99</v>
      </c>
      <c r="D9" s="15">
        <f>COUNT(G9:AA9)</f>
      </c>
      <c r="E9" s="16" t="s">
        <v>99</v>
      </c>
      <c r="F9" s="17">
        <f>G9*1.5+MAX(H9:AA9)+IF(ISNUMBER(LARGE(H9:AA9,2)),LARGE(H9:AA9,2),0)+IF(ISNUMBER(LARGE(H9:AA9,3)),LARGE(H9:AA9,3),0)+IF(ISNUMBER(LARGE(H9:AA9,4)),LARGE(H9:AA9,4),0)+IF(ISNUMBER(LARGE(H9:AA9,5)),LARGE(H9:AA9,5),0)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 t="s">
        <v>21</v>
      </c>
      <c r="T9" s="19" t="s">
        <v>21</v>
      </c>
      <c r="U9" s="20" t="s">
        <v>21</v>
      </c>
      <c r="V9" s="19" t="s">
        <v>21</v>
      </c>
      <c r="W9" s="20" t="s">
        <v>21</v>
      </c>
      <c r="X9" s="19" t="s">
        <v>21</v>
      </c>
      <c r="Y9" s="20" t="s">
        <v>21</v>
      </c>
      <c r="Z9" s="19" t="s">
        <v>21</v>
      </c>
      <c r="AA9" s="20">
        <v>10</v>
      </c>
    </row>
    <row r="10" ht="19.35" customHeight="1" spans="1:27" x14ac:dyDescent="0.25">
      <c r="A10" s="12" t="s">
        <v>100</v>
      </c>
      <c r="B10" s="13" t="s">
        <v>101</v>
      </c>
      <c r="C10" s="14" t="s">
        <v>102</v>
      </c>
      <c r="D10" s="15">
        <f>COUNT(G10:AA10)</f>
      </c>
      <c r="E10" s="16" t="s">
        <v>102</v>
      </c>
      <c r="F10" s="17">
        <f>G10*1.5+MAX(H10:AA10)+IF(ISNUMBER(LARGE(H10:AA10,2)),LARGE(H10:AA10,2),0)+IF(ISNUMBER(LARGE(H10:AA10,3)),LARGE(H10:AA10,3),0)+IF(ISNUMBER(LARGE(H10:AA10,4)),LARGE(H10:AA10,4),0)+IF(ISNUMBER(LARGE(H10:AA10,5)),LARGE(H10:AA10,5),0)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 t="s">
        <v>21</v>
      </c>
      <c r="T10" s="19" t="s">
        <v>21</v>
      </c>
      <c r="U10" s="20" t="s">
        <v>21</v>
      </c>
      <c r="V10" s="19" t="s">
        <v>21</v>
      </c>
      <c r="W10" s="20" t="s">
        <v>21</v>
      </c>
      <c r="X10" s="19" t="s">
        <v>21</v>
      </c>
      <c r="Y10" s="20" t="s">
        <v>21</v>
      </c>
      <c r="Z10" s="19">
        <v>13</v>
      </c>
      <c r="AA10" s="20" t="s">
        <v>21</v>
      </c>
    </row>
    <row r="11" ht="19.35" customHeight="1" spans="1:27" x14ac:dyDescent="0.25">
      <c r="A11" s="12" t="s">
        <v>103</v>
      </c>
      <c r="B11" s="13" t="s">
        <v>104</v>
      </c>
      <c r="C11" s="14" t="s">
        <v>105</v>
      </c>
      <c r="D11" s="15">
        <f>COUNT(G11:AA11)</f>
      </c>
      <c r="E11" s="16" t="s">
        <v>106</v>
      </c>
      <c r="F11" s="17">
        <f>G11*1.5+MAX(H11:AA11)+IF(ISNUMBER(LARGE(H11:AA11,2)),LARGE(H11:AA11,2),0)+IF(ISNUMBER(LARGE(H11:AA11,3)),LARGE(H11:AA11,3),0)+IF(ISNUMBER(LARGE(H11:AA11,4)),LARGE(H11:AA11,4),0)+IF(ISNUMBER(LARGE(H11:AA11,5)),LARGE(H11:AA11,5),0)</f>
      </c>
      <c r="G11" s="18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>
        <v>19</v>
      </c>
      <c r="T11" s="19" t="s">
        <v>21</v>
      </c>
      <c r="U11" s="20" t="s">
        <v>21</v>
      </c>
      <c r="V11" s="19">
        <v>14</v>
      </c>
      <c r="W11" s="20" t="s">
        <v>21</v>
      </c>
      <c r="X11" s="19">
        <v>18</v>
      </c>
      <c r="Y11" s="20">
        <v>8</v>
      </c>
      <c r="Z11" s="19">
        <v>16</v>
      </c>
      <c r="AA11" s="20">
        <v>17</v>
      </c>
    </row>
    <row r="12" ht="19.35" customHeight="1" spans="1:27" x14ac:dyDescent="0.25">
      <c r="A12" s="12" t="s">
        <v>107</v>
      </c>
      <c r="B12" s="13" t="s">
        <v>108</v>
      </c>
      <c r="C12" s="14" t="s">
        <v>109</v>
      </c>
      <c r="D12" s="15">
        <f>COUNT(G12:AA12)</f>
      </c>
      <c r="E12" s="16" t="s">
        <v>110</v>
      </c>
      <c r="F12" s="17">
        <f>G12*1.5+MAX(H12:AA12)+IF(ISNUMBER(LARGE(H12:AA12,2)),LARGE(H12:AA12,2),0)+IF(ISNUMBER(LARGE(H12:AA12,3)),LARGE(H12:AA12,3),0)+IF(ISNUMBER(LARGE(H12:AA12,4)),LARGE(H12:AA12,4),0)+IF(ISNUMBER(LARGE(H12:AA12,5)),LARGE(H12:AA12,5),0)</f>
      </c>
      <c r="G12" s="18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>
        <v>18</v>
      </c>
      <c r="T12" s="19">
        <v>20</v>
      </c>
      <c r="U12" s="20" t="s">
        <v>21</v>
      </c>
      <c r="V12" s="19" t="s">
        <v>21</v>
      </c>
      <c r="W12" s="20">
        <v>19</v>
      </c>
      <c r="X12" s="19">
        <v>17</v>
      </c>
      <c r="Y12" s="20">
        <v>8</v>
      </c>
      <c r="Z12" s="19">
        <v>15</v>
      </c>
      <c r="AA12" s="20">
        <v>9</v>
      </c>
    </row>
    <row r="13" ht="19.35" customHeight="1" spans="1:27" x14ac:dyDescent="0.25">
      <c r="A13" s="12" t="s">
        <v>111</v>
      </c>
      <c r="B13" s="13" t="s">
        <v>112</v>
      </c>
      <c r="C13" s="14" t="s">
        <v>113</v>
      </c>
      <c r="D13" s="15">
        <f>COUNT(G13:AA13)</f>
      </c>
      <c r="E13" s="16" t="s">
        <v>113</v>
      </c>
      <c r="F13" s="17">
        <f>G13*1.5+MAX(H13:AA13)+IF(ISNUMBER(LARGE(H13:AA13,2)),LARGE(H13:AA13,2),0)+IF(ISNUMBER(LARGE(H13:AA13,3)),LARGE(H13:AA13,3),0)+IF(ISNUMBER(LARGE(H13:AA13,4)),LARGE(H13:AA13,4),0)+IF(ISNUMBER(LARGE(H13:AA13,5)),LARGE(H13:AA13,5),0)</f>
      </c>
      <c r="G13" s="18"/>
      <c r="H13" s="19"/>
      <c r="I13" s="20"/>
      <c r="J13" s="19"/>
      <c r="K13" s="20"/>
      <c r="L13" s="19"/>
      <c r="M13" s="20"/>
      <c r="N13" s="19"/>
      <c r="O13" s="20"/>
      <c r="P13" s="19"/>
      <c r="Q13" s="20"/>
      <c r="R13" s="19"/>
      <c r="S13" s="20">
        <v>14</v>
      </c>
      <c r="T13" s="19" t="s">
        <v>21</v>
      </c>
      <c r="U13" s="20" t="s">
        <v>21</v>
      </c>
      <c r="V13" s="19" t="s">
        <v>21</v>
      </c>
      <c r="W13" s="20" t="s">
        <v>21</v>
      </c>
      <c r="X13" s="19" t="s">
        <v>21</v>
      </c>
      <c r="Y13" s="20" t="s">
        <v>21</v>
      </c>
      <c r="Z13" s="19" t="s">
        <v>21</v>
      </c>
      <c r="AA13" s="20" t="s">
        <v>21</v>
      </c>
    </row>
    <row r="14" ht="19.35" customHeight="1" spans="1:27" x14ac:dyDescent="0.25">
      <c r="A14" s="12" t="s">
        <v>114</v>
      </c>
      <c r="B14" s="13" t="s">
        <v>115</v>
      </c>
      <c r="C14" s="14" t="s">
        <v>89</v>
      </c>
      <c r="D14" s="15">
        <f>COUNT(G14:AA14)</f>
      </c>
      <c r="E14" s="16" t="s">
        <v>116</v>
      </c>
      <c r="F14" s="17">
        <f>G14*1.5+MAX(H14:AA14)+IF(ISNUMBER(LARGE(H14:AA14,2)),LARGE(H14:AA14,2),0)+IF(ISNUMBER(LARGE(H14:AA14,3)),LARGE(H14:AA14,3),0)+IF(ISNUMBER(LARGE(H14:AA14,4)),LARGE(H14:AA14,4),0)+IF(ISNUMBER(LARGE(H14:AA14,5)),LARGE(H14:AA14,5),0)</f>
      </c>
      <c r="G14" s="18"/>
      <c r="H14" s="19"/>
      <c r="I14" s="20"/>
      <c r="J14" s="19"/>
      <c r="K14" s="20"/>
      <c r="L14" s="19"/>
      <c r="M14" s="20"/>
      <c r="N14" s="19"/>
      <c r="O14" s="20"/>
      <c r="P14" s="19"/>
      <c r="Q14" s="20"/>
      <c r="R14" s="19"/>
      <c r="S14" s="20">
        <v>15</v>
      </c>
      <c r="T14" s="19">
        <v>21</v>
      </c>
      <c r="U14" s="20">
        <v>17</v>
      </c>
      <c r="V14" s="19" t="s">
        <v>21</v>
      </c>
      <c r="W14" s="20" t="s">
        <v>21</v>
      </c>
      <c r="X14" s="19" t="s">
        <v>21</v>
      </c>
      <c r="Y14" s="20" t="s">
        <v>21</v>
      </c>
      <c r="Z14" s="19" t="s">
        <v>21</v>
      </c>
      <c r="AA14" s="20" t="s">
        <v>21</v>
      </c>
    </row>
    <row r="15" ht="19.35" customHeight="1" spans="1:27" x14ac:dyDescent="0.25">
      <c r="A15" s="12" t="s">
        <v>117</v>
      </c>
      <c r="B15" s="13" t="s">
        <v>118</v>
      </c>
      <c r="C15" s="14" t="s">
        <v>119</v>
      </c>
      <c r="D15" s="15">
        <f>COUNT(G15:AA15)</f>
      </c>
      <c r="E15" s="16" t="s">
        <v>120</v>
      </c>
      <c r="F15" s="17">
        <f>G15*1.5+MAX(H15:AA15)+IF(ISNUMBER(LARGE(H15:AA15,2)),LARGE(H15:AA15,2),0)+IF(ISNUMBER(LARGE(H15:AA15,3)),LARGE(H15:AA15,3),0)+IF(ISNUMBER(LARGE(H15:AA15,4)),LARGE(H15:AA15,4),0)+IF(ISNUMBER(LARGE(H15:AA15,5)),LARGE(H15:AA15,5),0)</f>
      </c>
      <c r="G15" s="18"/>
      <c r="H15" s="19"/>
      <c r="I15" s="20"/>
      <c r="J15" s="19"/>
      <c r="K15" s="20"/>
      <c r="L15" s="19"/>
      <c r="M15" s="20"/>
      <c r="N15" s="19"/>
      <c r="O15" s="20"/>
      <c r="P15" s="19"/>
      <c r="Q15" s="20"/>
      <c r="R15" s="19"/>
      <c r="S15" s="20">
        <v>19</v>
      </c>
      <c r="T15" s="19">
        <v>22</v>
      </c>
      <c r="U15" s="20">
        <v>30</v>
      </c>
      <c r="V15" s="19">
        <v>29</v>
      </c>
      <c r="W15" s="20" t="s">
        <v>21</v>
      </c>
      <c r="X15" s="19" t="s">
        <v>21</v>
      </c>
      <c r="Y15" s="20" t="s">
        <v>21</v>
      </c>
      <c r="Z15" s="19" t="s">
        <v>21</v>
      </c>
      <c r="AA15" s="20" t="s">
        <v>21</v>
      </c>
    </row>
    <row r="16" ht="19.35" customHeight="1" spans="1:27" x14ac:dyDescent="0.25">
      <c r="A16" s="12" t="s">
        <v>121</v>
      </c>
      <c r="B16" s="13" t="s">
        <v>122</v>
      </c>
      <c r="C16" s="14" t="s">
        <v>123</v>
      </c>
      <c r="D16" s="15">
        <f>COUNT(G16:AA16)</f>
      </c>
      <c r="E16" s="16" t="s">
        <v>124</v>
      </c>
      <c r="F16" s="17">
        <f>G16*1.5+MAX(H16:AA16)+IF(ISNUMBER(LARGE(H16:AA16,2)),LARGE(H16:AA16,2),0)+IF(ISNUMBER(LARGE(H16:AA16,3)),LARGE(H16:AA16,3),0)+IF(ISNUMBER(LARGE(H16:AA16,4)),LARGE(H16:AA16,4),0)+IF(ISNUMBER(LARGE(H16:AA16,5)),LARGE(H16:AA16,5),0)</f>
      </c>
      <c r="G16" s="18"/>
      <c r="H16" s="19"/>
      <c r="I16" s="20"/>
      <c r="J16" s="19"/>
      <c r="K16" s="20"/>
      <c r="L16" s="19"/>
      <c r="M16" s="20"/>
      <c r="N16" s="19"/>
      <c r="O16" s="20"/>
      <c r="P16" s="19"/>
      <c r="Q16" s="20"/>
      <c r="R16" s="19"/>
      <c r="S16" s="20" t="s">
        <v>21</v>
      </c>
      <c r="T16" s="19" t="s">
        <v>21</v>
      </c>
      <c r="U16" s="20" t="s">
        <v>21</v>
      </c>
      <c r="V16" s="19" t="s">
        <v>21</v>
      </c>
      <c r="W16" s="20" t="s">
        <v>21</v>
      </c>
      <c r="X16" s="19" t="s">
        <v>21</v>
      </c>
      <c r="Y16" s="20" t="s">
        <v>21</v>
      </c>
      <c r="Z16" s="19" t="s">
        <v>21</v>
      </c>
      <c r="AA16" s="20">
        <v>19</v>
      </c>
    </row>
    <row r="17" ht="19.35" customHeight="1" spans="1:27" x14ac:dyDescent="0.25">
      <c r="A17" s="12" t="s">
        <v>125</v>
      </c>
      <c r="B17" s="13" t="s">
        <v>126</v>
      </c>
      <c r="C17" s="14" t="s">
        <v>127</v>
      </c>
      <c r="D17" s="15">
        <f>COUNT(G17:AA17)</f>
      </c>
      <c r="E17" s="16" t="s">
        <v>99</v>
      </c>
      <c r="F17" s="17">
        <f>G17*1.5+MAX(H17:AA17)+IF(ISNUMBER(LARGE(H17:AA17,2)),LARGE(H17:AA17,2),0)+IF(ISNUMBER(LARGE(H17:AA17,3)),LARGE(H17:AA17,3),0)+IF(ISNUMBER(LARGE(H17:AA17,4)),LARGE(H17:AA17,4),0)+IF(ISNUMBER(LARGE(H17:AA17,5)),LARGE(H17:AA17,5),0)</f>
      </c>
      <c r="G17" s="18"/>
      <c r="H17" s="19"/>
      <c r="I17" s="20"/>
      <c r="J17" s="19"/>
      <c r="K17" s="20"/>
      <c r="L17" s="19"/>
      <c r="M17" s="20"/>
      <c r="N17" s="19"/>
      <c r="O17" s="20"/>
      <c r="P17" s="19"/>
      <c r="Q17" s="20"/>
      <c r="R17" s="19"/>
      <c r="S17" s="20">
        <v>16</v>
      </c>
      <c r="T17" s="19" t="s">
        <v>21</v>
      </c>
      <c r="U17" s="20" t="s">
        <v>21</v>
      </c>
      <c r="V17" s="19">
        <v>19</v>
      </c>
      <c r="W17" s="20">
        <v>17</v>
      </c>
      <c r="X17" s="19" t="s">
        <v>21</v>
      </c>
      <c r="Y17" s="20">
        <v>9</v>
      </c>
      <c r="Z17" s="19" t="s">
        <v>21</v>
      </c>
      <c r="AA17" s="20" t="s">
        <v>21</v>
      </c>
    </row>
    <row r="18" ht="19.35" customHeight="1" spans="1:27" x14ac:dyDescent="0.25">
      <c r="A18" s="12" t="s">
        <v>128</v>
      </c>
      <c r="B18" s="13" t="s">
        <v>129</v>
      </c>
      <c r="C18" s="14" t="s">
        <v>130</v>
      </c>
      <c r="D18" s="15">
        <f>COUNT(G18:AA18)</f>
      </c>
      <c r="E18" s="16" t="s">
        <v>131</v>
      </c>
      <c r="F18" s="17">
        <f>G18*1.5+MAX(H18:AA18)+IF(ISNUMBER(LARGE(H18:AA18,2)),LARGE(H18:AA18,2),0)+IF(ISNUMBER(LARGE(H18:AA18,3)),LARGE(H18:AA18,3),0)+IF(ISNUMBER(LARGE(H18:AA18,4)),LARGE(H18:AA18,4),0)+IF(ISNUMBER(LARGE(H18:AA18,5)),LARGE(H18:AA18,5),0)</f>
      </c>
      <c r="G18" s="18"/>
      <c r="H18" s="19"/>
      <c r="I18" s="20"/>
      <c r="J18" s="19"/>
      <c r="K18" s="20"/>
      <c r="L18" s="19"/>
      <c r="M18" s="20"/>
      <c r="N18" s="19"/>
      <c r="O18" s="20"/>
      <c r="P18" s="19"/>
      <c r="Q18" s="20"/>
      <c r="R18" s="19"/>
      <c r="S18" s="20">
        <v>19</v>
      </c>
      <c r="T18" s="19" t="s">
        <v>21</v>
      </c>
      <c r="U18" s="20" t="s">
        <v>21</v>
      </c>
      <c r="V18" s="19">
        <v>19</v>
      </c>
      <c r="W18" s="20">
        <v>13</v>
      </c>
      <c r="X18" s="19" t="s">
        <v>21</v>
      </c>
      <c r="Y18" s="20">
        <v>11</v>
      </c>
      <c r="Z18" s="19" t="s">
        <v>21</v>
      </c>
      <c r="AA18" s="20" t="s">
        <v>21</v>
      </c>
    </row>
    <row r="19" ht="19.35" customHeight="1" spans="1:27" x14ac:dyDescent="0.25">
      <c r="A19" s="12" t="s">
        <v>132</v>
      </c>
      <c r="B19" s="13" t="s">
        <v>133</v>
      </c>
      <c r="C19" s="14" t="s">
        <v>134</v>
      </c>
      <c r="D19" s="15">
        <f>COUNT(G19:AA19)</f>
      </c>
      <c r="E19" s="16" t="s">
        <v>135</v>
      </c>
      <c r="F19" s="17">
        <f>G19*1.5+MAX(H19:AA19)+IF(ISNUMBER(LARGE(H19:AA19,2)),LARGE(H19:AA19,2),0)+IF(ISNUMBER(LARGE(H19:AA19,3)),LARGE(H19:AA19,3),0)+IF(ISNUMBER(LARGE(H19:AA19,4)),LARGE(H19:AA19,4),0)+IF(ISNUMBER(LARGE(H19:AA19,5)),LARGE(H19:AA19,5),0)</f>
      </c>
      <c r="G19" s="18"/>
      <c r="H19" s="19"/>
      <c r="I19" s="20"/>
      <c r="J19" s="19"/>
      <c r="K19" s="20"/>
      <c r="L19" s="19"/>
      <c r="M19" s="20"/>
      <c r="N19" s="19"/>
      <c r="O19" s="20"/>
      <c r="P19" s="19"/>
      <c r="Q19" s="20"/>
      <c r="R19" s="19"/>
      <c r="S19" s="20">
        <v>22</v>
      </c>
      <c r="T19" s="19">
        <v>16</v>
      </c>
      <c r="U19" s="20" t="s">
        <v>21</v>
      </c>
      <c r="V19" s="19" t="s">
        <v>21</v>
      </c>
      <c r="W19" s="20" t="s">
        <v>21</v>
      </c>
      <c r="X19" s="19" t="s">
        <v>21</v>
      </c>
      <c r="Y19" s="20" t="s">
        <v>21</v>
      </c>
      <c r="Z19" s="19" t="s">
        <v>21</v>
      </c>
      <c r="AA19" s="20" t="s">
        <v>21</v>
      </c>
    </row>
    <row r="20" ht="19.35" customHeight="1" spans="1:27" x14ac:dyDescent="0.25">
      <c r="A20" s="12" t="s">
        <v>136</v>
      </c>
      <c r="B20" s="13" t="s">
        <v>137</v>
      </c>
      <c r="C20" s="14" t="s">
        <v>138</v>
      </c>
      <c r="D20" s="15">
        <f>COUNT(G20:AA20)</f>
      </c>
      <c r="E20" s="16" t="s">
        <v>139</v>
      </c>
      <c r="F20" s="17">
        <f>G20*1.5+MAX(H20:AA20)+IF(ISNUMBER(LARGE(H20:AA20,2)),LARGE(H20:AA20,2),0)+IF(ISNUMBER(LARGE(H20:AA20,3)),LARGE(H20:AA20,3),0)+IF(ISNUMBER(LARGE(H20:AA20,4)),LARGE(H20:AA20,4),0)+IF(ISNUMBER(LARGE(H20:AA20,5)),LARGE(H20:AA20,5),0)</f>
      </c>
      <c r="G20" s="18"/>
      <c r="H20" s="19"/>
      <c r="I20" s="20"/>
      <c r="J20" s="19"/>
      <c r="K20" s="20"/>
      <c r="L20" s="19"/>
      <c r="M20" s="20"/>
      <c r="N20" s="19"/>
      <c r="O20" s="20"/>
      <c r="P20" s="19"/>
      <c r="Q20" s="20"/>
      <c r="R20" s="19"/>
      <c r="S20" s="20" t="s">
        <v>21</v>
      </c>
      <c r="T20" s="19" t="s">
        <v>21</v>
      </c>
      <c r="U20" s="20" t="s">
        <v>21</v>
      </c>
      <c r="V20" s="19">
        <v>20</v>
      </c>
      <c r="W20" s="20" t="s">
        <v>21</v>
      </c>
      <c r="X20" s="19">
        <v>20</v>
      </c>
      <c r="Y20" s="20" t="s">
        <v>21</v>
      </c>
      <c r="Z20" s="19" t="s">
        <v>21</v>
      </c>
      <c r="AA20" s="20" t="s">
        <v>21</v>
      </c>
    </row>
    <row r="21" ht="19.35" customHeight="1" spans="1:27" x14ac:dyDescent="0.25">
      <c r="A21" s="12" t="s">
        <v>140</v>
      </c>
      <c r="B21" s="13" t="s">
        <v>141</v>
      </c>
      <c r="C21" s="14" t="s">
        <v>142</v>
      </c>
      <c r="D21" s="15">
        <f>COUNT(G21:AA21)</f>
      </c>
      <c r="E21" s="16" t="s">
        <v>78</v>
      </c>
      <c r="F21" s="17">
        <f>G21*1.5+MAX(H21:AA21)+IF(ISNUMBER(LARGE(H21:AA21,2)),LARGE(H21:AA21,2),0)+IF(ISNUMBER(LARGE(H21:AA21,3)),LARGE(H21:AA21,3),0)+IF(ISNUMBER(LARGE(H21:AA21,4)),LARGE(H21:AA21,4),0)+IF(ISNUMBER(LARGE(H21:AA21,5)),LARGE(H21:AA21,5),0)</f>
      </c>
      <c r="G21" s="18"/>
      <c r="H21" s="19"/>
      <c r="I21" s="20"/>
      <c r="J21" s="19"/>
      <c r="K21" s="20"/>
      <c r="L21" s="19"/>
      <c r="M21" s="20"/>
      <c r="N21" s="19"/>
      <c r="O21" s="20"/>
      <c r="P21" s="19"/>
      <c r="Q21" s="20"/>
      <c r="R21" s="19"/>
      <c r="S21" s="20" t="s">
        <v>21</v>
      </c>
      <c r="T21" s="19" t="s">
        <v>21</v>
      </c>
      <c r="U21" s="20" t="s">
        <v>21</v>
      </c>
      <c r="V21" s="19" t="s">
        <v>21</v>
      </c>
      <c r="W21" s="20" t="s">
        <v>21</v>
      </c>
      <c r="X21" s="19" t="s">
        <v>21</v>
      </c>
      <c r="Y21" s="20" t="s">
        <v>21</v>
      </c>
      <c r="Z21" s="19" t="s">
        <v>21</v>
      </c>
      <c r="AA21" s="20">
        <v>8</v>
      </c>
    </row>
    <row r="22" spans="1:27" x14ac:dyDescent="0.25"/>
  </sheetData>
  <mergeCells count="1">
    <mergeCell ref="A1:F1"/>
  </mergeCells>
  <hyperlinks>
    <hyperlink ref="S2" r:id="rId1"/>
    <hyperlink ref="T2" r:id="rId2"/>
    <hyperlink ref="U2" r:id="rId3"/>
    <hyperlink ref="V2" r:id="rId4"/>
    <hyperlink ref="W2" r:id="rId5"/>
    <hyperlink ref="X2" r:id="rId6"/>
    <hyperlink ref="Y2" r:id="rId7"/>
    <hyperlink ref="Z2" r:id="rId8"/>
    <hyperlink ref="AA2" r:id="rId9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 defaultColWidth="9.285156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8.28515625" customWidth="1"/>
  </cols>
  <sheetData>
    <row r="1" ht="60" customHeight="1" spans="1:6" x14ac:dyDescent="0.25">
      <c r="A1" s="2" t="s">
        <v>0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 t="s">
        <v>8</v>
      </c>
      <c r="T2" s="10" t="s">
        <v>9</v>
      </c>
      <c r="U2" s="11" t="s">
        <v>10</v>
      </c>
      <c r="V2" s="10" t="s">
        <v>11</v>
      </c>
      <c r="W2" s="11" t="s">
        <v>12</v>
      </c>
      <c r="X2" s="10" t="s">
        <v>13</v>
      </c>
      <c r="Y2" s="11" t="s">
        <v>14</v>
      </c>
      <c r="Z2" s="10" t="s">
        <v>15</v>
      </c>
      <c r="AA2" s="11" t="s">
        <v>16</v>
      </c>
    </row>
    <row r="3" ht="18.75" customHeight="1" spans="1:27" x14ac:dyDescent="0.25">
      <c r="A3" s="12" t="s">
        <v>17</v>
      </c>
      <c r="B3" s="13" t="s">
        <v>18</v>
      </c>
      <c r="C3" s="14" t="s">
        <v>19</v>
      </c>
      <c r="D3" s="15">
        <f>COUNT(G3:AA3)</f>
      </c>
      <c r="E3" s="16" t="s">
        <v>20</v>
      </c>
      <c r="F3" s="17">
        <f>G3*1.5+MIN(H3:AA3)+IF(ISNUMBER(SMALL(H3:AA3,2)),SMALL(H3:AA3,2),0)+IF(ISNUMBER(SMALL(H3:AA3,3)),SMALL(H3:AA3,3),0)+IF(ISNUMBER(SMALL(H3:AA3,4)),SMALL(H3:AA3,4),0)+IF(ISNUMBER(SMALL(H3:AA3,5)),SMALL(H3:AA3,5),0)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>
        <v>35</v>
      </c>
      <c r="T3" s="19" t="s">
        <v>21</v>
      </c>
      <c r="U3" s="20" t="s">
        <v>21</v>
      </c>
      <c r="V3" s="19" t="s">
        <v>21</v>
      </c>
      <c r="W3" s="20">
        <v>38</v>
      </c>
      <c r="X3" s="19" t="s">
        <v>21</v>
      </c>
      <c r="Y3" s="20" t="s">
        <v>21</v>
      </c>
      <c r="Z3" s="19" t="s">
        <v>21</v>
      </c>
      <c r="AA3" s="20" t="s">
        <v>21</v>
      </c>
    </row>
    <row r="4" ht="18.75" customHeight="1" spans="1:27" x14ac:dyDescent="0.25">
      <c r="A4" s="12" t="s">
        <v>22</v>
      </c>
      <c r="B4" s="13" t="s">
        <v>23</v>
      </c>
      <c r="C4" s="14" t="s">
        <v>24</v>
      </c>
      <c r="D4" s="15">
        <f>COUNT(G4:AA4)</f>
      </c>
      <c r="E4" s="16" t="s">
        <v>24</v>
      </c>
      <c r="F4" s="17">
        <f>G4*1.5+MIN(H4:AA4)+IF(ISNUMBER(SMALL(H4:AA4,2)),SMALL(H4:AA4,2),0)+IF(ISNUMBER(SMALL(H4:AA4,3)),SMALL(H4:AA4,3),0)+IF(ISNUMBER(SMALL(H4:AA4,4)),SMALL(H4:AA4,4),0)+IF(ISNUMBER(SMALL(H4:AA4,5)),SMALL(H4:AA4,5),0)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 t="s">
        <v>21</v>
      </c>
      <c r="T4" s="19" t="s">
        <v>21</v>
      </c>
      <c r="U4" s="20" t="s">
        <v>21</v>
      </c>
      <c r="V4" s="19" t="s">
        <v>21</v>
      </c>
      <c r="W4" s="20" t="s">
        <v>21</v>
      </c>
      <c r="X4" s="19" t="s">
        <v>21</v>
      </c>
      <c r="Y4" s="20">
        <v>37</v>
      </c>
      <c r="Z4" s="19" t="s">
        <v>21</v>
      </c>
      <c r="AA4" s="20" t="s">
        <v>21</v>
      </c>
    </row>
    <row r="5" ht="18.75" customHeight="1" spans="1:27" x14ac:dyDescent="0.25">
      <c r="A5" s="12" t="s">
        <v>25</v>
      </c>
      <c r="B5" s="13" t="s">
        <v>26</v>
      </c>
      <c r="C5" s="14" t="s">
        <v>27</v>
      </c>
      <c r="D5" s="15">
        <f>COUNT(G5:AA5)</f>
      </c>
      <c r="E5" s="16" t="s">
        <v>28</v>
      </c>
      <c r="F5" s="17">
        <f>G5*1.5+MIN(H5:AA5)+IF(ISNUMBER(SMALL(H5:AA5,2)),SMALL(H5:AA5,2),0)+IF(ISNUMBER(SMALL(H5:AA5,3)),SMALL(H5:AA5,3),0)+IF(ISNUMBER(SMALL(H5:AA5,4)),SMALL(H5:AA5,4),0)+IF(ISNUMBER(SMALL(H5:AA5,5)),SMALL(H5:AA5,5),0)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>
        <v>38</v>
      </c>
      <c r="T5" s="19">
        <v>39</v>
      </c>
      <c r="U5" s="20">
        <v>36</v>
      </c>
      <c r="V5" s="19">
        <v>40</v>
      </c>
      <c r="W5" s="20">
        <v>37</v>
      </c>
      <c r="X5" s="19">
        <v>41</v>
      </c>
      <c r="Y5" s="20" t="s">
        <v>21</v>
      </c>
      <c r="Z5" s="19" t="s">
        <v>21</v>
      </c>
      <c r="AA5" s="20" t="s">
        <v>21</v>
      </c>
    </row>
    <row r="6" ht="18.75" customHeight="1" spans="1:27" x14ac:dyDescent="0.25">
      <c r="A6" s="12" t="s">
        <v>29</v>
      </c>
      <c r="B6" s="13" t="s">
        <v>30</v>
      </c>
      <c r="C6" s="14" t="s">
        <v>31</v>
      </c>
      <c r="D6" s="15">
        <f>COUNT(G6:AA6)</f>
      </c>
      <c r="E6" s="16" t="s">
        <v>31</v>
      </c>
      <c r="F6" s="17">
        <f>G6*1.5+MIN(H6:AA6)+IF(ISNUMBER(SMALL(H6:AA6,2)),SMALL(H6:AA6,2),0)+IF(ISNUMBER(SMALL(H6:AA6,3)),SMALL(H6:AA6,3),0)+IF(ISNUMBER(SMALL(H6:AA6,4)),SMALL(H6:AA6,4),0)+IF(ISNUMBER(SMALL(H6:AA6,5)),SMALL(H6:AA6,5),0)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 t="s">
        <v>21</v>
      </c>
      <c r="T6" s="19" t="s">
        <v>21</v>
      </c>
      <c r="U6" s="20" t="s">
        <v>21</v>
      </c>
      <c r="V6" s="19" t="s">
        <v>21</v>
      </c>
      <c r="W6" s="20" t="s">
        <v>21</v>
      </c>
      <c r="X6" s="19" t="s">
        <v>21</v>
      </c>
      <c r="Y6" s="20" t="s">
        <v>21</v>
      </c>
      <c r="Z6" s="19" t="s">
        <v>21</v>
      </c>
      <c r="AA6" s="20">
        <v>40</v>
      </c>
    </row>
    <row r="7" ht="18.75" customHeight="1" spans="1:27" x14ac:dyDescent="0.25">
      <c r="A7" s="12" t="s">
        <v>32</v>
      </c>
      <c r="B7" s="13" t="s">
        <v>33</v>
      </c>
      <c r="C7" s="14" t="s">
        <v>34</v>
      </c>
      <c r="D7" s="15">
        <f>COUNT(G7:AA7)</f>
      </c>
      <c r="E7" s="16" t="s">
        <v>34</v>
      </c>
      <c r="F7" s="17">
        <f>G7*1.5+MIN(H7:AA7)+IF(ISNUMBER(SMALL(H7:AA7,2)),SMALL(H7:AA7,2),0)+IF(ISNUMBER(SMALL(H7:AA7,3)),SMALL(H7:AA7,3),0)+IF(ISNUMBER(SMALL(H7:AA7,4)),SMALL(H7:AA7,4),0)+IF(ISNUMBER(SMALL(H7:AA7,5)),SMALL(H7:AA7,5),0)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 t="s">
        <v>21</v>
      </c>
      <c r="T7" s="19" t="s">
        <v>21</v>
      </c>
      <c r="U7" s="20" t="s">
        <v>21</v>
      </c>
      <c r="V7" s="19" t="s">
        <v>21</v>
      </c>
      <c r="W7" s="20" t="s">
        <v>21</v>
      </c>
      <c r="X7" s="19" t="s">
        <v>21</v>
      </c>
      <c r="Y7" s="20">
        <v>44</v>
      </c>
      <c r="Z7" s="19" t="s">
        <v>21</v>
      </c>
      <c r="AA7" s="20" t="s">
        <v>21</v>
      </c>
    </row>
    <row r="8" ht="18.75" customHeight="1" spans="1:27" x14ac:dyDescent="0.25">
      <c r="A8" s="12" t="s">
        <v>35</v>
      </c>
      <c r="B8" s="13" t="s">
        <v>36</v>
      </c>
      <c r="C8" s="14" t="s">
        <v>37</v>
      </c>
      <c r="D8" s="15">
        <f>COUNT(G8:AA8)</f>
      </c>
      <c r="E8" s="16" t="s">
        <v>38</v>
      </c>
      <c r="F8" s="17">
        <f>G8*1.5+MIN(H8:AA8)+IF(ISNUMBER(SMALL(H8:AA8,2)),SMALL(H8:AA8,2),0)+IF(ISNUMBER(SMALL(H8:AA8,3)),SMALL(H8:AA8,3),0)+IF(ISNUMBER(SMALL(H8:AA8,4)),SMALL(H8:AA8,4),0)+IF(ISNUMBER(SMALL(H8:AA8,5)),SMALL(H8:AA8,5),0)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 t="s">
        <v>21</v>
      </c>
      <c r="T8" s="19" t="s">
        <v>21</v>
      </c>
      <c r="U8" s="20" t="s">
        <v>21</v>
      </c>
      <c r="V8" s="19">
        <v>33</v>
      </c>
      <c r="W8" s="20">
        <v>32</v>
      </c>
      <c r="X8" s="19">
        <v>45</v>
      </c>
      <c r="Y8" s="20">
        <v>36</v>
      </c>
      <c r="Z8" s="19">
        <v>42</v>
      </c>
      <c r="AA8" s="20">
        <v>40</v>
      </c>
    </row>
    <row r="9" ht="18.75" customHeight="1" spans="1:27" x14ac:dyDescent="0.25">
      <c r="A9" s="12" t="s">
        <v>39</v>
      </c>
      <c r="B9" s="13" t="s">
        <v>40</v>
      </c>
      <c r="C9" s="14" t="s">
        <v>41</v>
      </c>
      <c r="D9" s="15">
        <f>COUNT(G9:AA9)</f>
      </c>
      <c r="E9" s="16" t="s">
        <v>42</v>
      </c>
      <c r="F9" s="17">
        <f>G9*1.5+MIN(H9:AA9)+IF(ISNUMBER(SMALL(H9:AA9,2)),SMALL(H9:AA9,2),0)+IF(ISNUMBER(SMALL(H9:AA9,3)),SMALL(H9:AA9,3),0)+IF(ISNUMBER(SMALL(H9:AA9,4)),SMALL(H9:AA9,4),0)+IF(ISNUMBER(SMALL(H9:AA9,5)),SMALL(H9:AA9,5),0)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>
        <v>39</v>
      </c>
      <c r="T9" s="19">
        <v>42</v>
      </c>
      <c r="U9" s="20">
        <v>37</v>
      </c>
      <c r="V9" s="19" t="s">
        <v>21</v>
      </c>
      <c r="W9" s="20">
        <v>40</v>
      </c>
      <c r="X9" s="19">
        <v>38</v>
      </c>
      <c r="Y9" s="20">
        <v>46</v>
      </c>
      <c r="Z9" s="19" t="s">
        <v>21</v>
      </c>
      <c r="AA9" s="20">
        <v>38</v>
      </c>
    </row>
    <row r="10" ht="18.75" customHeight="1" spans="1:27" x14ac:dyDescent="0.25">
      <c r="A10" s="12" t="s">
        <v>43</v>
      </c>
      <c r="B10" s="13" t="s">
        <v>44</v>
      </c>
      <c r="C10" s="14" t="s">
        <v>45</v>
      </c>
      <c r="D10" s="15">
        <f>COUNT(G10:AA10)</f>
      </c>
      <c r="E10" s="16" t="s">
        <v>46</v>
      </c>
      <c r="F10" s="17">
        <f>G10*1.5+MIN(H10:AA10)+IF(ISNUMBER(SMALL(H10:AA10,2)),SMALL(H10:AA10,2),0)+IF(ISNUMBER(SMALL(H10:AA10,3)),SMALL(H10:AA10,3),0)+IF(ISNUMBER(SMALL(H10:AA10,4)),SMALL(H10:AA10,4),0)+IF(ISNUMBER(SMALL(H10:AA10,5)),SMALL(H10:AA10,5),0)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 t="s">
        <v>21</v>
      </c>
      <c r="T10" s="19">
        <v>39</v>
      </c>
      <c r="U10" s="20">
        <v>39</v>
      </c>
      <c r="V10" s="19">
        <v>37</v>
      </c>
      <c r="W10" s="20">
        <v>41</v>
      </c>
      <c r="X10" s="19">
        <v>38</v>
      </c>
      <c r="Y10" s="20">
        <v>40</v>
      </c>
      <c r="Z10" s="19" t="s">
        <v>21</v>
      </c>
      <c r="AA10" s="20">
        <v>45</v>
      </c>
    </row>
    <row r="11" ht="18.75" customHeight="1" spans="1:27" x14ac:dyDescent="0.25">
      <c r="A11" s="12" t="s">
        <v>47</v>
      </c>
      <c r="B11" s="13" t="s">
        <v>48</v>
      </c>
      <c r="C11" s="14" t="s">
        <v>49</v>
      </c>
      <c r="D11" s="15">
        <f>COUNT(G11:AA11)</f>
      </c>
      <c r="E11" s="16" t="s">
        <v>50</v>
      </c>
      <c r="F11" s="17">
        <f>G11*1.5+MIN(H11:AA11)+IF(ISNUMBER(SMALL(H11:AA11,2)),SMALL(H11:AA11,2),0)+IF(ISNUMBER(SMALL(H11:AA11,3)),SMALL(H11:AA11,3),0)+IF(ISNUMBER(SMALL(H11:AA11,4)),SMALL(H11:AA11,4),0)+IF(ISNUMBER(SMALL(H11:AA11,5)),SMALL(H11:AA11,5),0)</f>
      </c>
      <c r="G11" s="18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 t="s">
        <v>21</v>
      </c>
      <c r="T11" s="19" t="s">
        <v>21</v>
      </c>
      <c r="U11" s="20" t="s">
        <v>21</v>
      </c>
      <c r="V11" s="19" t="s">
        <v>21</v>
      </c>
      <c r="W11" s="20">
        <v>37</v>
      </c>
      <c r="X11" s="19" t="s">
        <v>21</v>
      </c>
      <c r="Y11" s="20" t="s">
        <v>21</v>
      </c>
      <c r="Z11" s="19">
        <v>38</v>
      </c>
      <c r="AA11" s="20" t="s">
        <v>21</v>
      </c>
    </row>
    <row r="12" ht="18.75" customHeight="1" spans="1:27" x14ac:dyDescent="0.25">
      <c r="A12" s="12" t="s">
        <v>51</v>
      </c>
      <c r="B12" s="13" t="s">
        <v>52</v>
      </c>
      <c r="C12" s="14" t="s">
        <v>53</v>
      </c>
      <c r="D12" s="15">
        <f>COUNT(G12:AA12)</f>
      </c>
      <c r="E12" s="16" t="s">
        <v>54</v>
      </c>
      <c r="F12" s="17">
        <f>G12*1.5+MIN(H12:AA12)+IF(ISNUMBER(SMALL(H12:AA12,2)),SMALL(H12:AA12,2),0)+IF(ISNUMBER(SMALL(H12:AA12,3)),SMALL(H12:AA12,3),0)+IF(ISNUMBER(SMALL(H12:AA12,4)),SMALL(H12:AA12,4),0)+IF(ISNUMBER(SMALL(H12:AA12,5)),SMALL(H12:AA12,5),0)</f>
      </c>
      <c r="G12" s="18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>
        <v>42</v>
      </c>
      <c r="T12" s="19" t="s">
        <v>21</v>
      </c>
      <c r="U12" s="20" t="s">
        <v>21</v>
      </c>
      <c r="V12" s="19">
        <v>38</v>
      </c>
      <c r="W12" s="20">
        <v>38</v>
      </c>
      <c r="X12" s="19">
        <v>39</v>
      </c>
      <c r="Y12" s="20">
        <v>34</v>
      </c>
      <c r="Z12" s="19" t="s">
        <v>21</v>
      </c>
      <c r="AA12" s="20">
        <v>40</v>
      </c>
    </row>
    <row r="13" ht="18.75" customHeight="1" spans="1:27" x14ac:dyDescent="0.25">
      <c r="A13" s="12" t="s">
        <v>55</v>
      </c>
      <c r="B13" s="13" t="s">
        <v>56</v>
      </c>
      <c r="C13" s="14" t="s">
        <v>57</v>
      </c>
      <c r="D13" s="15">
        <f>COUNT(G13:AA13)</f>
      </c>
      <c r="E13" s="16" t="s">
        <v>58</v>
      </c>
      <c r="F13" s="17">
        <f>G13*1.5+MIN(H13:AA13)+IF(ISNUMBER(SMALL(H13:AA13,2)),SMALL(H13:AA13,2),0)+IF(ISNUMBER(SMALL(H13:AA13,3)),SMALL(H13:AA13,3),0)+IF(ISNUMBER(SMALL(H13:AA13,4)),SMALL(H13:AA13,4),0)+IF(ISNUMBER(SMALL(H13:AA13,5)),SMALL(H13:AA13,5),0)</f>
      </c>
      <c r="G13" s="18"/>
      <c r="H13" s="19"/>
      <c r="I13" s="20"/>
      <c r="J13" s="19"/>
      <c r="K13" s="20"/>
      <c r="L13" s="19"/>
      <c r="M13" s="20"/>
      <c r="N13" s="19"/>
      <c r="O13" s="20"/>
      <c r="P13" s="19"/>
      <c r="Q13" s="20"/>
      <c r="R13" s="19"/>
      <c r="S13" s="20" t="s">
        <v>21</v>
      </c>
      <c r="T13" s="19" t="s">
        <v>21</v>
      </c>
      <c r="U13" s="20" t="s">
        <v>21</v>
      </c>
      <c r="V13" s="19">
        <v>35</v>
      </c>
      <c r="W13" s="20" t="s">
        <v>21</v>
      </c>
      <c r="X13" s="19" t="s">
        <v>21</v>
      </c>
      <c r="Y13" s="20" t="s">
        <v>21</v>
      </c>
      <c r="Z13" s="19" t="s">
        <v>21</v>
      </c>
      <c r="AA13" s="20" t="s">
        <v>21</v>
      </c>
    </row>
    <row r="14" ht="18.75" customHeight="1" spans="1:27" x14ac:dyDescent="0.25">
      <c r="A14" s="12" t="s">
        <v>59</v>
      </c>
      <c r="B14" s="13" t="s">
        <v>60</v>
      </c>
      <c r="C14" s="14" t="s">
        <v>61</v>
      </c>
      <c r="D14" s="15">
        <f>COUNT(G14:AA14)</f>
      </c>
      <c r="E14" s="16" t="s">
        <v>62</v>
      </c>
      <c r="F14" s="17">
        <f>G14*1.5+MIN(H14:AA14)+IF(ISNUMBER(SMALL(H14:AA14,2)),SMALL(H14:AA14,2),0)+IF(ISNUMBER(SMALL(H14:AA14,3)),SMALL(H14:AA14,3),0)+IF(ISNUMBER(SMALL(H14:AA14,4)),SMALL(H14:AA14,4),0)+IF(ISNUMBER(SMALL(H14:AA14,5)),SMALL(H14:AA14,5),0)</f>
      </c>
      <c r="G14" s="18"/>
      <c r="H14" s="19"/>
      <c r="I14" s="20"/>
      <c r="J14" s="19"/>
      <c r="K14" s="20"/>
      <c r="L14" s="19"/>
      <c r="M14" s="20"/>
      <c r="N14" s="19"/>
      <c r="O14" s="20"/>
      <c r="P14" s="19"/>
      <c r="Q14" s="20"/>
      <c r="R14" s="19"/>
      <c r="S14" s="20">
        <v>37</v>
      </c>
      <c r="T14" s="19">
        <v>36</v>
      </c>
      <c r="U14" s="20">
        <v>38</v>
      </c>
      <c r="V14" s="19">
        <v>37</v>
      </c>
      <c r="W14" s="20">
        <v>40</v>
      </c>
      <c r="X14" s="19">
        <v>33</v>
      </c>
      <c r="Y14" s="20">
        <v>35</v>
      </c>
      <c r="Z14" s="19">
        <v>41</v>
      </c>
      <c r="AA14" s="20">
        <v>39</v>
      </c>
    </row>
    <row r="15" ht="18.75" customHeight="1" spans="1:27" x14ac:dyDescent="0.25">
      <c r="A15" s="12" t="s">
        <v>63</v>
      </c>
      <c r="B15" s="13" t="s">
        <v>64</v>
      </c>
      <c r="C15" s="14" t="s">
        <v>65</v>
      </c>
      <c r="D15" s="15">
        <f>COUNT(G15:AA15)</f>
      </c>
      <c r="E15" s="16" t="s">
        <v>66</v>
      </c>
      <c r="F15" s="17">
        <f>G15*1.5+MIN(H15:AA15)+IF(ISNUMBER(SMALL(H15:AA15,2)),SMALL(H15:AA15,2),0)+IF(ISNUMBER(SMALL(H15:AA15,3)),SMALL(H15:AA15,3),0)+IF(ISNUMBER(SMALL(H15:AA15,4)),SMALL(H15:AA15,4),0)+IF(ISNUMBER(SMALL(H15:AA15,5)),SMALL(H15:AA15,5),0)</f>
      </c>
      <c r="G15" s="18"/>
      <c r="H15" s="19"/>
      <c r="I15" s="20"/>
      <c r="J15" s="19"/>
      <c r="K15" s="20"/>
      <c r="L15" s="19"/>
      <c r="M15" s="20"/>
      <c r="N15" s="19"/>
      <c r="O15" s="20"/>
      <c r="P15" s="19"/>
      <c r="Q15" s="20"/>
      <c r="R15" s="19"/>
      <c r="S15" s="20" t="s">
        <v>21</v>
      </c>
      <c r="T15" s="19" t="s">
        <v>21</v>
      </c>
      <c r="U15" s="20" t="s">
        <v>21</v>
      </c>
      <c r="V15" s="19">
        <v>43</v>
      </c>
      <c r="W15" s="20">
        <v>35</v>
      </c>
      <c r="X15" s="19">
        <v>31</v>
      </c>
      <c r="Y15" s="20">
        <v>34</v>
      </c>
      <c r="Z15" s="19" t="s">
        <v>21</v>
      </c>
      <c r="AA15" s="20">
        <v>46</v>
      </c>
    </row>
    <row r="16" ht="18.75" customHeight="1" spans="1:27" x14ac:dyDescent="0.25">
      <c r="A16" s="12" t="s">
        <v>67</v>
      </c>
      <c r="B16" s="13" t="s">
        <v>68</v>
      </c>
      <c r="C16" s="14" t="s">
        <v>69</v>
      </c>
      <c r="D16" s="15">
        <f>COUNT(G16:AA16)</f>
      </c>
      <c r="E16" s="16" t="s">
        <v>70</v>
      </c>
      <c r="F16" s="17">
        <f>G16*1.5+MIN(H16:AA16)+IF(ISNUMBER(SMALL(H16:AA16,2)),SMALL(H16:AA16,2),0)+IF(ISNUMBER(SMALL(H16:AA16,3)),SMALL(H16:AA16,3),0)+IF(ISNUMBER(SMALL(H16:AA16,4)),SMALL(H16:AA16,4),0)+IF(ISNUMBER(SMALL(H16:AA16,5)),SMALL(H16:AA16,5),0)</f>
      </c>
      <c r="G16" s="18"/>
      <c r="H16" s="19"/>
      <c r="I16" s="20"/>
      <c r="J16" s="19"/>
      <c r="K16" s="20"/>
      <c r="L16" s="19"/>
      <c r="M16" s="20"/>
      <c r="N16" s="19"/>
      <c r="O16" s="20"/>
      <c r="P16" s="19"/>
      <c r="Q16" s="20"/>
      <c r="R16" s="19"/>
      <c r="S16" s="20">
        <v>33</v>
      </c>
      <c r="T16" s="19">
        <v>42</v>
      </c>
      <c r="U16" s="20">
        <v>42</v>
      </c>
      <c r="V16" s="19" t="s">
        <v>21</v>
      </c>
      <c r="W16" s="20">
        <v>32</v>
      </c>
      <c r="X16" s="19">
        <v>39</v>
      </c>
      <c r="Y16" s="20">
        <v>39</v>
      </c>
      <c r="Z16" s="19">
        <v>50</v>
      </c>
      <c r="AA16" s="20">
        <v>45</v>
      </c>
    </row>
    <row r="17" ht="18.75" customHeight="1" spans="1:27" x14ac:dyDescent="0.25">
      <c r="A17" s="12" t="s">
        <v>71</v>
      </c>
      <c r="B17" s="13" t="s">
        <v>72</v>
      </c>
      <c r="C17" s="14" t="s">
        <v>73</v>
      </c>
      <c r="D17" s="15">
        <f>COUNT(G17:AA17)</f>
      </c>
      <c r="E17" s="16" t="s">
        <v>73</v>
      </c>
      <c r="F17" s="17">
        <f>G17*1.5+MIN(H17:AA17)+IF(ISNUMBER(SMALL(H17:AA17,2)),SMALL(H17:AA17,2),0)+IF(ISNUMBER(SMALL(H17:AA17,3)),SMALL(H17:AA17,3),0)+IF(ISNUMBER(SMALL(H17:AA17,4)),SMALL(H17:AA17,4),0)+IF(ISNUMBER(SMALL(H17:AA17,5)),SMALL(H17:AA17,5),0)</f>
      </c>
      <c r="G17" s="18"/>
      <c r="H17" s="19"/>
      <c r="I17" s="20"/>
      <c r="J17" s="19"/>
      <c r="K17" s="20"/>
      <c r="L17" s="19"/>
      <c r="M17" s="20"/>
      <c r="N17" s="19"/>
      <c r="O17" s="20"/>
      <c r="P17" s="19"/>
      <c r="Q17" s="20"/>
      <c r="R17" s="19"/>
      <c r="S17" s="20" t="s">
        <v>21</v>
      </c>
      <c r="T17" s="19" t="s">
        <v>21</v>
      </c>
      <c r="U17" s="20" t="s">
        <v>21</v>
      </c>
      <c r="V17" s="19" t="s">
        <v>21</v>
      </c>
      <c r="W17" s="20" t="s">
        <v>21</v>
      </c>
      <c r="X17" s="19" t="s">
        <v>21</v>
      </c>
      <c r="Y17" s="20" t="s">
        <v>21</v>
      </c>
      <c r="Z17" s="19" t="s">
        <v>21</v>
      </c>
      <c r="AA17" s="20">
        <v>40</v>
      </c>
    </row>
    <row r="18" spans="1:27" x14ac:dyDescent="0.25"/>
  </sheetData>
  <mergeCells count="1">
    <mergeCell ref="A1:F1"/>
  </mergeCells>
  <hyperlinks>
    <hyperlink ref="S2" r:id="rId1"/>
    <hyperlink ref="T2" r:id="rId2"/>
    <hyperlink ref="U2" r:id="rId3"/>
    <hyperlink ref="V2" r:id="rId4"/>
    <hyperlink ref="W2" r:id="rId5"/>
    <hyperlink ref="X2" r:id="rId6"/>
    <hyperlink ref="Y2" r:id="rId7"/>
    <hyperlink ref="Z2" r:id="rId8"/>
    <hyperlink ref="AA2" r:id="rId9"/>
  </hyperlinks>
  <pageMargins left="0.7" right="0.7" top="0.787401575" bottom="0.787401575" header="0.3" footer="0.3"/>
  <pageSetup paperSize="9" orientation="landscape" horizontalDpi="4294967295" verticalDpi="4294967295" scale="63" fitToWidth="1" fitToHeight="0" firstPageNumber="1" useFirstPageNumber="1" copies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6" x14ac:dyDescent="0.25">
      <c r="A1" s="2" t="s">
        <v>143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 t="s">
        <v>8</v>
      </c>
      <c r="T2" s="10" t="s">
        <v>9</v>
      </c>
      <c r="U2" s="11" t="s">
        <v>10</v>
      </c>
      <c r="V2" s="10" t="s">
        <v>11</v>
      </c>
      <c r="W2" s="11" t="s">
        <v>12</v>
      </c>
      <c r="X2" s="10" t="s">
        <v>13</v>
      </c>
      <c r="Y2" s="11" t="s">
        <v>14</v>
      </c>
      <c r="Z2" s="10" t="s">
        <v>15</v>
      </c>
      <c r="AA2" s="11" t="s">
        <v>16</v>
      </c>
    </row>
    <row r="3" ht="19.35" customHeight="1" spans="1:27" x14ac:dyDescent="0.25">
      <c r="A3" s="12" t="s">
        <v>144</v>
      </c>
      <c r="B3" s="13" t="s">
        <v>145</v>
      </c>
      <c r="C3" s="14" t="s">
        <v>146</v>
      </c>
      <c r="D3" s="15">
        <f>COUNT(G3:AA3)</f>
      </c>
      <c r="E3" s="16" t="s">
        <v>147</v>
      </c>
      <c r="F3" s="17">
        <f>G3*1.5+MAX(H3:AA3)+IF(ISNUMBER(LARGE(H3:AA3,2)),LARGE(H3:AA3,2),0)+IF(ISNUMBER(LARGE(H3:AA3,3)),LARGE(H3:AA3,3),0)+IF(ISNUMBER(LARGE(H3:AA3,4)),LARGE(H3:AA3,4),0)+IF(ISNUMBER(LARGE(H3:AA3,5)),LARGE(H3:AA3,5),0)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>
        <v>19</v>
      </c>
      <c r="T3" s="19" t="s">
        <v>21</v>
      </c>
      <c r="U3" s="20" t="s">
        <v>21</v>
      </c>
      <c r="V3" s="19">
        <v>18</v>
      </c>
      <c r="W3" s="20">
        <v>12</v>
      </c>
      <c r="X3" s="19" t="s">
        <v>21</v>
      </c>
      <c r="Y3" s="20" t="s">
        <v>21</v>
      </c>
      <c r="Z3" s="19" t="s">
        <v>21</v>
      </c>
      <c r="AA3" s="20" t="s">
        <v>21</v>
      </c>
    </row>
    <row r="4" ht="19.35" customHeight="1" spans="1:27" x14ac:dyDescent="0.25">
      <c r="A4" s="12" t="s">
        <v>148</v>
      </c>
      <c r="B4" s="13" t="s">
        <v>149</v>
      </c>
      <c r="C4" s="14" t="s">
        <v>150</v>
      </c>
      <c r="D4" s="15">
        <f>COUNT(G4:AA4)</f>
      </c>
      <c r="E4" s="16" t="s">
        <v>151</v>
      </c>
      <c r="F4" s="17">
        <f>G4*1.5+MAX(H4:AA4)+IF(ISNUMBER(LARGE(H4:AA4,2)),LARGE(H4:AA4,2),0)+IF(ISNUMBER(LARGE(H4:AA4,3)),LARGE(H4:AA4,3),0)+IF(ISNUMBER(LARGE(H4:AA4,4)),LARGE(H4:AA4,4),0)+IF(ISNUMBER(LARGE(H4:AA4,5)),LARGE(H4:AA4,5),0)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 t="s">
        <v>21</v>
      </c>
      <c r="T4" s="19" t="s">
        <v>21</v>
      </c>
      <c r="U4" s="20" t="s">
        <v>21</v>
      </c>
      <c r="V4" s="19" t="s">
        <v>21</v>
      </c>
      <c r="W4" s="20" t="s">
        <v>21</v>
      </c>
      <c r="X4" s="19" t="s">
        <v>21</v>
      </c>
      <c r="Y4" s="20" t="s">
        <v>21</v>
      </c>
      <c r="Z4" s="19" t="s">
        <v>21</v>
      </c>
      <c r="AA4" s="20">
        <v>11</v>
      </c>
    </row>
    <row r="5" ht="19.35" customHeight="1" spans="1:27" x14ac:dyDescent="0.25">
      <c r="A5" s="12" t="s">
        <v>152</v>
      </c>
      <c r="B5" s="13" t="s">
        <v>153</v>
      </c>
      <c r="C5" s="14" t="s">
        <v>154</v>
      </c>
      <c r="D5" s="15">
        <f>COUNT(G5:AA5)</f>
      </c>
      <c r="E5" s="16" t="s">
        <v>154</v>
      </c>
      <c r="F5" s="17">
        <f>G5*1.5+MAX(H5:AA5)+IF(ISNUMBER(LARGE(H5:AA5,2)),LARGE(H5:AA5,2),0)+IF(ISNUMBER(LARGE(H5:AA5,3)),LARGE(H5:AA5,3),0)+IF(ISNUMBER(LARGE(H5:AA5,4)),LARGE(H5:AA5,4),0)+IF(ISNUMBER(LARGE(H5:AA5,5)),LARGE(H5:AA5,5),0)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 t="s">
        <v>21</v>
      </c>
      <c r="T5" s="19" t="s">
        <v>21</v>
      </c>
      <c r="U5" s="20" t="s">
        <v>21</v>
      </c>
      <c r="V5" s="19" t="s">
        <v>21</v>
      </c>
      <c r="W5" s="20" t="s">
        <v>21</v>
      </c>
      <c r="X5" s="19" t="s">
        <v>21</v>
      </c>
      <c r="Y5" s="20">
        <v>12</v>
      </c>
      <c r="Z5" s="19" t="s">
        <v>21</v>
      </c>
      <c r="AA5" s="20" t="s">
        <v>21</v>
      </c>
    </row>
    <row r="6" ht="19.35" customHeight="1" spans="1:27" x14ac:dyDescent="0.25">
      <c r="A6" s="12" t="s">
        <v>155</v>
      </c>
      <c r="B6" s="13" t="s">
        <v>156</v>
      </c>
      <c r="C6" s="14" t="s">
        <v>157</v>
      </c>
      <c r="D6" s="15">
        <f>COUNT(G6:AA6)</f>
      </c>
      <c r="E6" s="16" t="s">
        <v>158</v>
      </c>
      <c r="F6" s="17">
        <f>G6*1.5+MAX(H6:AA6)+IF(ISNUMBER(LARGE(H6:AA6,2)),LARGE(H6:AA6,2),0)+IF(ISNUMBER(LARGE(H6:AA6,3)),LARGE(H6:AA6,3),0)+IF(ISNUMBER(LARGE(H6:AA6,4)),LARGE(H6:AA6,4),0)+IF(ISNUMBER(LARGE(H6:AA6,5)),LARGE(H6:AA6,5),0)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 t="s">
        <v>21</v>
      </c>
      <c r="T6" s="19" t="s">
        <v>21</v>
      </c>
      <c r="U6" s="20">
        <v>15</v>
      </c>
      <c r="V6" s="19" t="s">
        <v>21</v>
      </c>
      <c r="W6" s="20" t="s">
        <v>21</v>
      </c>
      <c r="X6" s="19" t="s">
        <v>21</v>
      </c>
      <c r="Y6" s="20" t="s">
        <v>21</v>
      </c>
      <c r="Z6" s="19" t="s">
        <v>21</v>
      </c>
      <c r="AA6" s="20" t="s">
        <v>21</v>
      </c>
    </row>
    <row r="7" ht="19.35" customHeight="1" spans="1:27" x14ac:dyDescent="0.25">
      <c r="A7" s="12" t="s">
        <v>159</v>
      </c>
      <c r="B7" s="13" t="s">
        <v>160</v>
      </c>
      <c r="C7" s="14" t="s">
        <v>119</v>
      </c>
      <c r="D7" s="15">
        <f>COUNT(G7:AA7)</f>
      </c>
      <c r="E7" s="16" t="s">
        <v>161</v>
      </c>
      <c r="F7" s="17">
        <f>G7*1.5+MAX(H7:AA7)+IF(ISNUMBER(LARGE(H7:AA7,2)),LARGE(H7:AA7,2),0)+IF(ISNUMBER(LARGE(H7:AA7,3)),LARGE(H7:AA7,3),0)+IF(ISNUMBER(LARGE(H7:AA7,4)),LARGE(H7:AA7,4),0)+IF(ISNUMBER(LARGE(H7:AA7,5)),LARGE(H7:AA7,5),0)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 t="s">
        <v>21</v>
      </c>
      <c r="T7" s="19" t="s">
        <v>21</v>
      </c>
      <c r="U7" s="20" t="s">
        <v>21</v>
      </c>
      <c r="V7" s="19" t="s">
        <v>21</v>
      </c>
      <c r="W7" s="20" t="s">
        <v>21</v>
      </c>
      <c r="X7" s="19">
        <v>19</v>
      </c>
      <c r="Y7" s="20">
        <v>21</v>
      </c>
      <c r="Z7" s="19" t="s">
        <v>21</v>
      </c>
      <c r="AA7" s="20" t="s">
        <v>21</v>
      </c>
    </row>
    <row r="8" ht="19.35" customHeight="1" spans="1:27" x14ac:dyDescent="0.25">
      <c r="A8" s="12" t="s">
        <v>162</v>
      </c>
      <c r="B8" s="13" t="s">
        <v>163</v>
      </c>
      <c r="C8" s="14" t="s">
        <v>164</v>
      </c>
      <c r="D8" s="15">
        <f>COUNT(G8:AA8)</f>
      </c>
      <c r="E8" s="16" t="s">
        <v>42</v>
      </c>
      <c r="F8" s="17">
        <f>G8*1.5+MAX(H8:AA8)+IF(ISNUMBER(LARGE(H8:AA8,2)),LARGE(H8:AA8,2),0)+IF(ISNUMBER(LARGE(H8:AA8,3)),LARGE(H8:AA8,3),0)+IF(ISNUMBER(LARGE(H8:AA8,4)),LARGE(H8:AA8,4),0)+IF(ISNUMBER(LARGE(H8:AA8,5)),LARGE(H8:AA8,5),0)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 t="s">
        <v>21</v>
      </c>
      <c r="T8" s="19" t="s">
        <v>21</v>
      </c>
      <c r="U8" s="20" t="s">
        <v>21</v>
      </c>
      <c r="V8" s="19" t="s">
        <v>21</v>
      </c>
      <c r="W8" s="20" t="s">
        <v>21</v>
      </c>
      <c r="X8" s="19" t="s">
        <v>21</v>
      </c>
      <c r="Y8" s="20">
        <v>15</v>
      </c>
      <c r="Z8" s="19" t="s">
        <v>21</v>
      </c>
      <c r="AA8" s="20">
        <v>13</v>
      </c>
    </row>
    <row r="9" ht="19.35" customHeight="1" spans="1:27" x14ac:dyDescent="0.25">
      <c r="A9" s="12" t="s">
        <v>165</v>
      </c>
      <c r="B9" s="13" t="s">
        <v>166</v>
      </c>
      <c r="C9" s="14" t="s">
        <v>139</v>
      </c>
      <c r="D9" s="15">
        <f>COUNT(G9:AA9)</f>
      </c>
      <c r="E9" s="16" t="s">
        <v>167</v>
      </c>
      <c r="F9" s="17">
        <f>G9*1.5+MAX(H9:AA9)+IF(ISNUMBER(LARGE(H9:AA9,2)),LARGE(H9:AA9,2),0)+IF(ISNUMBER(LARGE(H9:AA9,3)),LARGE(H9:AA9,3),0)+IF(ISNUMBER(LARGE(H9:AA9,4)),LARGE(H9:AA9,4),0)+IF(ISNUMBER(LARGE(H9:AA9,5)),LARGE(H9:AA9,5),0)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>
        <v>14</v>
      </c>
      <c r="T9" s="19" t="s">
        <v>21</v>
      </c>
      <c r="U9" s="20">
        <v>16</v>
      </c>
      <c r="V9" s="19">
        <v>17</v>
      </c>
      <c r="W9" s="20">
        <v>14</v>
      </c>
      <c r="X9" s="19">
        <v>13</v>
      </c>
      <c r="Y9" s="20" t="s">
        <v>21</v>
      </c>
      <c r="Z9" s="19">
        <v>15</v>
      </c>
      <c r="AA9" s="20">
        <v>17</v>
      </c>
    </row>
    <row r="10" ht="19.35" customHeight="1" spans="1:27" x14ac:dyDescent="0.25">
      <c r="A10" s="12" t="s">
        <v>168</v>
      </c>
      <c r="B10" s="13" t="s">
        <v>169</v>
      </c>
      <c r="C10" s="14" t="s">
        <v>170</v>
      </c>
      <c r="D10" s="15">
        <f>COUNT(G10:AA10)</f>
      </c>
      <c r="E10" s="16" t="s">
        <v>171</v>
      </c>
      <c r="F10" s="17">
        <f>G10*1.5+MAX(H10:AA10)+IF(ISNUMBER(LARGE(H10:AA10,2)),LARGE(H10:AA10,2),0)+IF(ISNUMBER(LARGE(H10:AA10,3)),LARGE(H10:AA10,3),0)+IF(ISNUMBER(LARGE(H10:AA10,4)),LARGE(H10:AA10,4),0)+IF(ISNUMBER(LARGE(H10:AA10,5)),LARGE(H10:AA10,5),0)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>
        <v>23</v>
      </c>
      <c r="T10" s="19" t="s">
        <v>21</v>
      </c>
      <c r="U10" s="20" t="s">
        <v>21</v>
      </c>
      <c r="V10" s="19">
        <v>12</v>
      </c>
      <c r="W10" s="20">
        <v>16</v>
      </c>
      <c r="X10" s="19">
        <v>16</v>
      </c>
      <c r="Y10" s="20" t="s">
        <v>21</v>
      </c>
      <c r="Z10" s="19" t="s">
        <v>21</v>
      </c>
      <c r="AA10" s="20" t="s">
        <v>21</v>
      </c>
    </row>
    <row r="11" ht="19.35" customHeight="1" spans="1:27" x14ac:dyDescent="0.25">
      <c r="A11" s="12" t="s">
        <v>172</v>
      </c>
      <c r="B11" s="13" t="s">
        <v>173</v>
      </c>
      <c r="C11" s="14" t="s">
        <v>88</v>
      </c>
      <c r="D11" s="15">
        <f>COUNT(G11:AA11)</f>
      </c>
      <c r="E11" s="16" t="s">
        <v>119</v>
      </c>
      <c r="F11" s="17">
        <f>G11*1.5+MAX(H11:AA11)+IF(ISNUMBER(LARGE(H11:AA11,2)),LARGE(H11:AA11,2),0)+IF(ISNUMBER(LARGE(H11:AA11,3)),LARGE(H11:AA11,3),0)+IF(ISNUMBER(LARGE(H11:AA11,4)),LARGE(H11:AA11,4),0)+IF(ISNUMBER(LARGE(H11:AA11,5)),LARGE(H11:AA11,5),0)</f>
      </c>
      <c r="G11" s="18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 t="s">
        <v>21</v>
      </c>
      <c r="T11" s="19" t="s">
        <v>21</v>
      </c>
      <c r="U11" s="20">
        <v>13</v>
      </c>
      <c r="V11" s="19" t="s">
        <v>21</v>
      </c>
      <c r="W11" s="20" t="s">
        <v>21</v>
      </c>
      <c r="X11" s="19" t="s">
        <v>21</v>
      </c>
      <c r="Y11" s="20" t="s">
        <v>21</v>
      </c>
      <c r="Z11" s="19" t="s">
        <v>21</v>
      </c>
      <c r="AA11" s="20" t="s">
        <v>21</v>
      </c>
    </row>
    <row r="12" ht="19.35" customHeight="1" spans="1:27" x14ac:dyDescent="0.25">
      <c r="A12" s="12" t="s">
        <v>174</v>
      </c>
      <c r="B12" s="13" t="s">
        <v>175</v>
      </c>
      <c r="C12" s="14" t="s">
        <v>176</v>
      </c>
      <c r="D12" s="15">
        <f>COUNT(G12:AA12)</f>
      </c>
      <c r="E12" s="16" t="s">
        <v>177</v>
      </c>
      <c r="F12" s="17">
        <f>G12*1.5+MAX(H12:AA12)+IF(ISNUMBER(LARGE(H12:AA12,2)),LARGE(H12:AA12,2),0)+IF(ISNUMBER(LARGE(H12:AA12,3)),LARGE(H12:AA12,3),0)+IF(ISNUMBER(LARGE(H12:AA12,4)),LARGE(H12:AA12,4),0)+IF(ISNUMBER(LARGE(H12:AA12,5)),LARGE(H12:AA12,5),0)</f>
      </c>
      <c r="G12" s="18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 t="s">
        <v>21</v>
      </c>
      <c r="T12" s="19">
        <v>17</v>
      </c>
      <c r="U12" s="20">
        <v>18</v>
      </c>
      <c r="V12" s="19">
        <v>18</v>
      </c>
      <c r="W12" s="20">
        <v>15</v>
      </c>
      <c r="X12" s="19" t="s">
        <v>21</v>
      </c>
      <c r="Y12" s="20" t="s">
        <v>21</v>
      </c>
      <c r="Z12" s="19" t="s">
        <v>21</v>
      </c>
      <c r="AA12" s="20" t="s">
        <v>21</v>
      </c>
    </row>
    <row r="13" ht="19.35" customHeight="1" spans="1:27" x14ac:dyDescent="0.25">
      <c r="A13" s="12" t="s">
        <v>178</v>
      </c>
      <c r="B13" s="13" t="s">
        <v>179</v>
      </c>
      <c r="C13" s="14" t="s">
        <v>180</v>
      </c>
      <c r="D13" s="15">
        <f>COUNT(G13:AA13)</f>
      </c>
      <c r="E13" s="16" t="s">
        <v>181</v>
      </c>
      <c r="F13" s="17">
        <f>G13*1.5+MAX(H13:AA13)+IF(ISNUMBER(LARGE(H13:AA13,2)),LARGE(H13:AA13,2),0)+IF(ISNUMBER(LARGE(H13:AA13,3)),LARGE(H13:AA13,3),0)+IF(ISNUMBER(LARGE(H13:AA13,4)),LARGE(H13:AA13,4),0)+IF(ISNUMBER(LARGE(H13:AA13,5)),LARGE(H13:AA13,5),0)</f>
      </c>
      <c r="G13" s="18"/>
      <c r="H13" s="19"/>
      <c r="I13" s="20"/>
      <c r="J13" s="19"/>
      <c r="K13" s="20"/>
      <c r="L13" s="19"/>
      <c r="M13" s="20"/>
      <c r="N13" s="19"/>
      <c r="O13" s="20"/>
      <c r="P13" s="19"/>
      <c r="Q13" s="20"/>
      <c r="R13" s="19"/>
      <c r="S13" s="20" t="s">
        <v>21</v>
      </c>
      <c r="T13" s="19" t="s">
        <v>21</v>
      </c>
      <c r="U13" s="20" t="s">
        <v>21</v>
      </c>
      <c r="V13" s="19" t="s">
        <v>21</v>
      </c>
      <c r="W13" s="20" t="s">
        <v>21</v>
      </c>
      <c r="X13" s="19">
        <v>14</v>
      </c>
      <c r="Y13" s="20">
        <v>10</v>
      </c>
      <c r="Z13" s="19">
        <v>13</v>
      </c>
      <c r="AA13" s="20">
        <v>11</v>
      </c>
    </row>
    <row r="14" ht="19.35" customHeight="1" spans="1:27" x14ac:dyDescent="0.25">
      <c r="A14" s="12" t="s">
        <v>182</v>
      </c>
      <c r="B14" s="13" t="s">
        <v>183</v>
      </c>
      <c r="C14" s="14" t="s">
        <v>184</v>
      </c>
      <c r="D14" s="15">
        <f>COUNT(G14:AA14)</f>
      </c>
      <c r="E14" s="16" t="s">
        <v>185</v>
      </c>
      <c r="F14" s="17">
        <f>G14*1.5+MAX(H14:AA14)+IF(ISNUMBER(LARGE(H14:AA14,2)),LARGE(H14:AA14,2),0)+IF(ISNUMBER(LARGE(H14:AA14,3)),LARGE(H14:AA14,3),0)+IF(ISNUMBER(LARGE(H14:AA14,4)),LARGE(H14:AA14,4),0)+IF(ISNUMBER(LARGE(H14:AA14,5)),LARGE(H14:AA14,5),0)</f>
      </c>
      <c r="G14" s="18"/>
      <c r="H14" s="19"/>
      <c r="I14" s="20"/>
      <c r="J14" s="19"/>
      <c r="K14" s="20"/>
      <c r="L14" s="19"/>
      <c r="M14" s="20"/>
      <c r="N14" s="19"/>
      <c r="O14" s="20"/>
      <c r="P14" s="19"/>
      <c r="Q14" s="20"/>
      <c r="R14" s="19"/>
      <c r="S14" s="20">
        <v>15</v>
      </c>
      <c r="T14" s="19" t="s">
        <v>21</v>
      </c>
      <c r="U14" s="20" t="s">
        <v>21</v>
      </c>
      <c r="V14" s="19" t="s">
        <v>21</v>
      </c>
      <c r="W14" s="20" t="s">
        <v>21</v>
      </c>
      <c r="X14" s="19" t="s">
        <v>21</v>
      </c>
      <c r="Y14" s="20" t="s">
        <v>21</v>
      </c>
      <c r="Z14" s="19" t="s">
        <v>21</v>
      </c>
      <c r="AA14" s="20" t="s">
        <v>21</v>
      </c>
    </row>
    <row r="15" ht="19.35" customHeight="1" spans="1:27" x14ac:dyDescent="0.25">
      <c r="A15" s="12" t="s">
        <v>186</v>
      </c>
      <c r="B15" s="13" t="s">
        <v>187</v>
      </c>
      <c r="C15" s="14" t="s">
        <v>188</v>
      </c>
      <c r="D15" s="15">
        <f>COUNT(G15:AA15)</f>
      </c>
      <c r="E15" s="16" t="s">
        <v>189</v>
      </c>
      <c r="F15" s="17">
        <f>G15*1.5+MAX(H15:AA15)+IF(ISNUMBER(LARGE(H15:AA15,2)),LARGE(H15:AA15,2),0)+IF(ISNUMBER(LARGE(H15:AA15,3)),LARGE(H15:AA15,3),0)+IF(ISNUMBER(LARGE(H15:AA15,4)),LARGE(H15:AA15,4),0)+IF(ISNUMBER(LARGE(H15:AA15,5)),LARGE(H15:AA15,5),0)</f>
      </c>
      <c r="G15" s="18"/>
      <c r="H15" s="19"/>
      <c r="I15" s="20"/>
      <c r="J15" s="19"/>
      <c r="K15" s="20"/>
      <c r="L15" s="19"/>
      <c r="M15" s="20"/>
      <c r="N15" s="19"/>
      <c r="O15" s="20"/>
      <c r="P15" s="19"/>
      <c r="Q15" s="20"/>
      <c r="R15" s="19"/>
      <c r="S15" s="20">
        <v>10</v>
      </c>
      <c r="T15" s="19" t="s">
        <v>21</v>
      </c>
      <c r="U15" s="20" t="s">
        <v>21</v>
      </c>
      <c r="V15" s="19">
        <v>13</v>
      </c>
      <c r="W15" s="20">
        <v>20</v>
      </c>
      <c r="X15" s="19">
        <v>17</v>
      </c>
      <c r="Y15" s="20">
        <v>16</v>
      </c>
      <c r="Z15" s="19">
        <v>11</v>
      </c>
      <c r="AA15" s="20">
        <v>16</v>
      </c>
    </row>
    <row r="16" ht="19.35" customHeight="1" spans="1:27" x14ac:dyDescent="0.25">
      <c r="A16" s="12" t="s">
        <v>190</v>
      </c>
      <c r="B16" s="13" t="s">
        <v>191</v>
      </c>
      <c r="C16" s="14" t="s">
        <v>192</v>
      </c>
      <c r="D16" s="15">
        <f>COUNT(G16:AA16)</f>
      </c>
      <c r="E16" s="16" t="s">
        <v>192</v>
      </c>
      <c r="F16" s="17">
        <f>G16*1.5+MAX(H16:AA16)+IF(ISNUMBER(LARGE(H16:AA16,2)),LARGE(H16:AA16,2),0)+IF(ISNUMBER(LARGE(H16:AA16,3)),LARGE(H16:AA16,3),0)+IF(ISNUMBER(LARGE(H16:AA16,4)),LARGE(H16:AA16,4),0)+IF(ISNUMBER(LARGE(H16:AA16,5)),LARGE(H16:AA16,5),0)</f>
      </c>
      <c r="G16" s="18"/>
      <c r="H16" s="19"/>
      <c r="I16" s="20"/>
      <c r="J16" s="19"/>
      <c r="K16" s="20"/>
      <c r="L16" s="19"/>
      <c r="M16" s="20"/>
      <c r="N16" s="19"/>
      <c r="O16" s="20"/>
      <c r="P16" s="19"/>
      <c r="Q16" s="20"/>
      <c r="R16" s="19"/>
      <c r="S16" s="20" t="s">
        <v>21</v>
      </c>
      <c r="T16" s="19" t="s">
        <v>21</v>
      </c>
      <c r="U16" s="20" t="s">
        <v>21</v>
      </c>
      <c r="V16" s="19" t="s">
        <v>21</v>
      </c>
      <c r="W16" s="20" t="s">
        <v>21</v>
      </c>
      <c r="X16" s="19" t="s">
        <v>21</v>
      </c>
      <c r="Y16" s="20" t="s">
        <v>21</v>
      </c>
      <c r="Z16" s="19" t="s">
        <v>21</v>
      </c>
      <c r="AA16" s="20">
        <v>13</v>
      </c>
    </row>
    <row r="17" ht="19.35" customHeight="1" spans="1:27" x14ac:dyDescent="0.25">
      <c r="A17" s="12" t="s">
        <v>193</v>
      </c>
      <c r="B17" s="13" t="s">
        <v>194</v>
      </c>
      <c r="C17" s="14" t="s">
        <v>195</v>
      </c>
      <c r="D17" s="15">
        <f>COUNT(G17:AA17)</f>
      </c>
      <c r="E17" s="16" t="s">
        <v>28</v>
      </c>
      <c r="F17" s="17">
        <f>G17*1.5+MAX(H17:AA17)+IF(ISNUMBER(LARGE(H17:AA17,2)),LARGE(H17:AA17,2),0)+IF(ISNUMBER(LARGE(H17:AA17,3)),LARGE(H17:AA17,3),0)+IF(ISNUMBER(LARGE(H17:AA17,4)),LARGE(H17:AA17,4),0)+IF(ISNUMBER(LARGE(H17:AA17,5)),LARGE(H17:AA17,5),0)</f>
      </c>
      <c r="G17" s="18"/>
      <c r="H17" s="19"/>
      <c r="I17" s="20"/>
      <c r="J17" s="19"/>
      <c r="K17" s="20"/>
      <c r="L17" s="19"/>
      <c r="M17" s="20"/>
      <c r="N17" s="19"/>
      <c r="O17" s="20"/>
      <c r="P17" s="19"/>
      <c r="Q17" s="20"/>
      <c r="R17" s="19"/>
      <c r="S17" s="20" t="s">
        <v>21</v>
      </c>
      <c r="T17" s="19">
        <v>13</v>
      </c>
      <c r="U17" s="20" t="s">
        <v>21</v>
      </c>
      <c r="V17" s="19" t="s">
        <v>21</v>
      </c>
      <c r="W17" s="20" t="s">
        <v>21</v>
      </c>
      <c r="X17" s="19" t="s">
        <v>21</v>
      </c>
      <c r="Y17" s="20" t="s">
        <v>21</v>
      </c>
      <c r="Z17" s="19" t="s">
        <v>21</v>
      </c>
      <c r="AA17" s="20" t="s">
        <v>21</v>
      </c>
    </row>
    <row r="18" ht="19.35" customHeight="1" spans="1:27" x14ac:dyDescent="0.25">
      <c r="A18" s="12" t="s">
        <v>196</v>
      </c>
      <c r="B18" s="13" t="s">
        <v>197</v>
      </c>
      <c r="C18" s="14" t="s">
        <v>198</v>
      </c>
      <c r="D18" s="15">
        <f>COUNT(G18:AA18)</f>
      </c>
      <c r="E18" s="16" t="s">
        <v>198</v>
      </c>
      <c r="F18" s="17">
        <f>G18*1.5+MAX(H18:AA18)+IF(ISNUMBER(LARGE(H18:AA18,2)),LARGE(H18:AA18,2),0)+IF(ISNUMBER(LARGE(H18:AA18,3)),LARGE(H18:AA18,3),0)+IF(ISNUMBER(LARGE(H18:AA18,4)),LARGE(H18:AA18,4),0)+IF(ISNUMBER(LARGE(H18:AA18,5)),LARGE(H18:AA18,5),0)</f>
      </c>
      <c r="G18" s="18"/>
      <c r="H18" s="19"/>
      <c r="I18" s="20"/>
      <c r="J18" s="19"/>
      <c r="K18" s="20"/>
      <c r="L18" s="19"/>
      <c r="M18" s="20"/>
      <c r="N18" s="19"/>
      <c r="O18" s="20"/>
      <c r="P18" s="19"/>
      <c r="Q18" s="20"/>
      <c r="R18" s="19"/>
      <c r="S18" s="20" t="s">
        <v>21</v>
      </c>
      <c r="T18" s="19" t="s">
        <v>21</v>
      </c>
      <c r="U18" s="20">
        <v>14</v>
      </c>
      <c r="V18" s="19" t="s">
        <v>21</v>
      </c>
      <c r="W18" s="20" t="s">
        <v>21</v>
      </c>
      <c r="X18" s="19" t="s">
        <v>21</v>
      </c>
      <c r="Y18" s="20" t="s">
        <v>21</v>
      </c>
      <c r="Z18" s="19" t="s">
        <v>21</v>
      </c>
      <c r="AA18" s="20" t="s">
        <v>21</v>
      </c>
    </row>
    <row r="19" ht="19.35" customHeight="1" spans="1:27" x14ac:dyDescent="0.25">
      <c r="A19" s="12" t="s">
        <v>199</v>
      </c>
      <c r="B19" s="13" t="s">
        <v>200</v>
      </c>
      <c r="C19" s="14" t="s">
        <v>201</v>
      </c>
      <c r="D19" s="15">
        <f>COUNT(G19:AA19)</f>
      </c>
      <c r="E19" s="16" t="s">
        <v>201</v>
      </c>
      <c r="F19" s="17">
        <f>G19*1.5+MAX(H19:AA19)+IF(ISNUMBER(LARGE(H19:AA19,2)),LARGE(H19:AA19,2),0)+IF(ISNUMBER(LARGE(H19:AA19,3)),LARGE(H19:AA19,3),0)+IF(ISNUMBER(LARGE(H19:AA19,4)),LARGE(H19:AA19,4),0)+IF(ISNUMBER(LARGE(H19:AA19,5)),LARGE(H19:AA19,5),0)</f>
      </c>
      <c r="G19" s="18"/>
      <c r="H19" s="19"/>
      <c r="I19" s="20"/>
      <c r="J19" s="19"/>
      <c r="K19" s="20"/>
      <c r="L19" s="19"/>
      <c r="M19" s="20"/>
      <c r="N19" s="19"/>
      <c r="O19" s="20"/>
      <c r="P19" s="19"/>
      <c r="Q19" s="20"/>
      <c r="R19" s="19"/>
      <c r="S19" s="20" t="s">
        <v>21</v>
      </c>
      <c r="T19" s="19" t="s">
        <v>21</v>
      </c>
      <c r="U19" s="20" t="s">
        <v>21</v>
      </c>
      <c r="V19" s="19" t="s">
        <v>21</v>
      </c>
      <c r="W19" s="20" t="s">
        <v>21</v>
      </c>
      <c r="X19" s="19">
        <v>15</v>
      </c>
      <c r="Y19" s="20" t="s">
        <v>21</v>
      </c>
      <c r="Z19" s="19" t="s">
        <v>21</v>
      </c>
      <c r="AA19" s="20" t="s">
        <v>21</v>
      </c>
    </row>
    <row r="20" ht="19.35" customHeight="1" spans="1:27" x14ac:dyDescent="0.25">
      <c r="A20" s="12" t="s">
        <v>199</v>
      </c>
      <c r="B20" s="13" t="s">
        <v>202</v>
      </c>
      <c r="C20" s="14" t="s">
        <v>88</v>
      </c>
      <c r="D20" s="15">
        <f>COUNT(G20:AA20)</f>
      </c>
      <c r="E20" s="16" t="s">
        <v>203</v>
      </c>
      <c r="F20" s="17">
        <f>G20*1.5+MAX(H20:AA20)+IF(ISNUMBER(LARGE(H20:AA20,2)),LARGE(H20:AA20,2),0)+IF(ISNUMBER(LARGE(H20:AA20,3)),LARGE(H20:AA20,3),0)+IF(ISNUMBER(LARGE(H20:AA20,4)),LARGE(H20:AA20,4),0)+IF(ISNUMBER(LARGE(H20:AA20,5)),LARGE(H20:AA20,5),0)</f>
      </c>
      <c r="G20" s="18"/>
      <c r="H20" s="19"/>
      <c r="I20" s="20"/>
      <c r="J20" s="19"/>
      <c r="K20" s="20"/>
      <c r="L20" s="19"/>
      <c r="M20" s="20"/>
      <c r="N20" s="19"/>
      <c r="O20" s="20"/>
      <c r="P20" s="19"/>
      <c r="Q20" s="20"/>
      <c r="R20" s="19"/>
      <c r="S20" s="20">
        <v>22</v>
      </c>
      <c r="T20" s="19">
        <v>31</v>
      </c>
      <c r="U20" s="20" t="s">
        <v>21</v>
      </c>
      <c r="V20" s="19" t="s">
        <v>21</v>
      </c>
      <c r="W20" s="20" t="s">
        <v>21</v>
      </c>
      <c r="X20" s="19" t="s">
        <v>21</v>
      </c>
      <c r="Y20" s="20" t="s">
        <v>21</v>
      </c>
      <c r="Z20" s="19" t="s">
        <v>21</v>
      </c>
      <c r="AA20" s="20" t="s">
        <v>21</v>
      </c>
    </row>
    <row r="21" ht="19.35" customHeight="1" spans="1:27" x14ac:dyDescent="0.25">
      <c r="A21" s="12" t="s">
        <v>204</v>
      </c>
      <c r="B21" s="13" t="s">
        <v>205</v>
      </c>
      <c r="C21" s="14" t="s">
        <v>206</v>
      </c>
      <c r="D21" s="15">
        <f>COUNT(G21:AA21)</f>
      </c>
      <c r="E21" s="16" t="s">
        <v>206</v>
      </c>
      <c r="F21" s="17">
        <f>G21*1.5+MAX(H21:AA21)+IF(ISNUMBER(LARGE(H21:AA21,2)),LARGE(H21:AA21,2),0)+IF(ISNUMBER(LARGE(H21:AA21,3)),LARGE(H21:AA21,3),0)+IF(ISNUMBER(LARGE(H21:AA21,4)),LARGE(H21:AA21,4),0)+IF(ISNUMBER(LARGE(H21:AA21,5)),LARGE(H21:AA21,5),0)</f>
      </c>
      <c r="G21" s="18"/>
      <c r="H21" s="19"/>
      <c r="I21" s="20"/>
      <c r="J21" s="19"/>
      <c r="K21" s="20"/>
      <c r="L21" s="19"/>
      <c r="M21" s="20"/>
      <c r="N21" s="19"/>
      <c r="O21" s="20"/>
      <c r="P21" s="19"/>
      <c r="Q21" s="20"/>
      <c r="R21" s="19"/>
      <c r="S21" s="20" t="s">
        <v>21</v>
      </c>
      <c r="T21" s="19" t="s">
        <v>21</v>
      </c>
      <c r="U21" s="20" t="s">
        <v>21</v>
      </c>
      <c r="V21" s="19" t="s">
        <v>21</v>
      </c>
      <c r="W21" s="20" t="s">
        <v>21</v>
      </c>
      <c r="X21" s="19">
        <v>15</v>
      </c>
      <c r="Y21" s="20" t="s">
        <v>21</v>
      </c>
      <c r="Z21" s="19" t="s">
        <v>21</v>
      </c>
      <c r="AA21" s="20" t="s">
        <v>21</v>
      </c>
    </row>
    <row r="22" spans="1:27" x14ac:dyDescent="0.25"/>
  </sheetData>
  <mergeCells count="1">
    <mergeCell ref="A1:F1"/>
  </mergeCells>
  <hyperlinks>
    <hyperlink ref="S2" r:id="rId1"/>
    <hyperlink ref="T2" r:id="rId2"/>
    <hyperlink ref="U2" r:id="rId3"/>
    <hyperlink ref="V2" r:id="rId4"/>
    <hyperlink ref="W2" r:id="rId5"/>
    <hyperlink ref="X2" r:id="rId6"/>
    <hyperlink ref="Y2" r:id="rId7"/>
    <hyperlink ref="Z2" r:id="rId8"/>
    <hyperlink ref="AA2" r:id="rId9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Dámy HCP+4 - 20</vt:lpstr>
      <vt:lpstr>Dámy HCP 20,1 - 54</vt:lpstr>
      <vt:lpstr>Muži HCP +4 - 54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2021-10-10T16:24:41Z</cp:lastPrinted>
  <dcterms:created xsi:type="dcterms:W3CDTF">2012-04-05T15:23:05Z</dcterms:created>
  <dcterms:modified xsi:type="dcterms:W3CDTF">2026-05-13T07:21:07Z</dcterms:modified>
</cp:coreProperties>
</file>